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81905\Desktop\みつもり代行サービス\見積書サンプル\"/>
    </mc:Choice>
  </mc:AlternateContent>
  <xr:revisionPtr revIDLastSave="0" documentId="13_ncr:1_{B5DE48CD-98BD-4D84-B9FC-4F9356534502}" xr6:coauthVersionLast="47" xr6:coauthVersionMax="47" xr10:uidLastSave="{00000000-0000-0000-0000-000000000000}"/>
  <bookViews>
    <workbookView xWindow="5325" yWindow="1110" windowWidth="19575" windowHeight="13185" tabRatio="831" xr2:uid="{54DECDC7-51D6-504D-BC36-57647E1EE6ED}"/>
  </bookViews>
  <sheets>
    <sheet name="A101" sheetId="5" r:id="rId1"/>
  </sheets>
  <externalReferences>
    <externalReference r:id="rId2"/>
  </externalReferences>
  <definedNames>
    <definedName name="_xlnm.Print_Area" localSheetId="0">'A101'!$A$1:$AN$30</definedName>
    <definedName name="取引先名">#REF!</definedName>
    <definedName name="得意先マスタ">[1]得意先マスタ!$A$2:$A$7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6" i="5" l="1"/>
  <c r="T17" i="5"/>
  <c r="T18" i="5"/>
  <c r="T19" i="5"/>
  <c r="T20" i="5"/>
  <c r="T21" i="5"/>
  <c r="T22" i="5"/>
  <c r="T23" i="5"/>
  <c r="T24" i="5"/>
  <c r="T25" i="5"/>
  <c r="T15" i="5"/>
  <c r="AG23" i="5" l="1"/>
  <c r="AI24" i="5" s="1"/>
  <c r="AG25" i="5" s="1"/>
  <c r="X25" i="5" l="1"/>
  <c r="G7" i="5"/>
  <c r="X23" i="5"/>
  <c r="X21" i="5"/>
  <c r="X19" i="5"/>
  <c r="X17" i="5"/>
</calcChain>
</file>

<file path=xl/sharedStrings.xml><?xml version="1.0" encoding="utf-8"?>
<sst xmlns="http://schemas.openxmlformats.org/spreadsheetml/2006/main" count="24" uniqueCount="24">
  <si>
    <t>御 見 積 書</t>
    <rPh sb="0" eb="1">
      <t>オ</t>
    </rPh>
    <rPh sb="2" eb="3">
      <t>ミ</t>
    </rPh>
    <rPh sb="4" eb="5">
      <t>セキ</t>
    </rPh>
    <rPh sb="6" eb="7">
      <t>ショ</t>
    </rPh>
    <phoneticPr fontId="5"/>
  </si>
  <si>
    <t>下記のとおりご請求申し上げます。</t>
    <rPh sb="0" eb="2">
      <t>カキ</t>
    </rPh>
    <rPh sb="7" eb="9">
      <t>セイキュウ</t>
    </rPh>
    <rPh sb="9" eb="10">
      <t>モウ</t>
    </rPh>
    <rPh sb="11" eb="12">
      <t>ア</t>
    </rPh>
    <phoneticPr fontId="5"/>
  </si>
  <si>
    <t>株式会社□□</t>
    <rPh sb="0" eb="4">
      <t>カブシキガイシャ</t>
    </rPh>
    <phoneticPr fontId="5"/>
  </si>
  <si>
    <t>合計金額</t>
    <rPh sb="0" eb="2">
      <t>ゴウケイ</t>
    </rPh>
    <rPh sb="2" eb="4">
      <t>キンガク</t>
    </rPh>
    <phoneticPr fontId="5"/>
  </si>
  <si>
    <t>〒000-0000</t>
    <phoneticPr fontId="5"/>
  </si>
  <si>
    <t>〇〇県〇〇市〇〇町〇〇</t>
    <rPh sb="2" eb="3">
      <t>ケン</t>
    </rPh>
    <rPh sb="5" eb="6">
      <t>シ</t>
    </rPh>
    <rPh sb="8" eb="9">
      <t>チョウ</t>
    </rPh>
    <phoneticPr fontId="5"/>
  </si>
  <si>
    <t>支払条件</t>
    <rPh sb="0" eb="2">
      <t>シハライ</t>
    </rPh>
    <rPh sb="2" eb="4">
      <t>ジョウケン</t>
    </rPh>
    <phoneticPr fontId="5"/>
  </si>
  <si>
    <t>TEL：00-0000-0000</t>
    <phoneticPr fontId="5"/>
  </si>
  <si>
    <t>有効期限</t>
    <rPh sb="0" eb="2">
      <t>ユウコウ</t>
    </rPh>
    <rPh sb="2" eb="4">
      <t>キゲン</t>
    </rPh>
    <phoneticPr fontId="5"/>
  </si>
  <si>
    <t>FAX：00-0000-0000</t>
    <phoneticPr fontId="5"/>
  </si>
  <si>
    <t>担当：</t>
    <rPh sb="0" eb="2">
      <t>タントウ</t>
    </rPh>
    <phoneticPr fontId="5"/>
  </si>
  <si>
    <t>品    名</t>
    <rPh sb="0" eb="1">
      <t>ヒン</t>
    </rPh>
    <rPh sb="5" eb="6">
      <t>ナ</t>
    </rPh>
    <phoneticPr fontId="5"/>
  </si>
  <si>
    <t>数  量</t>
    <rPh sb="0" eb="1">
      <t>カズ</t>
    </rPh>
    <rPh sb="3" eb="4">
      <t>リョウ</t>
    </rPh>
    <phoneticPr fontId="5"/>
  </si>
  <si>
    <t>単位</t>
    <rPh sb="0" eb="2">
      <t>タンイ</t>
    </rPh>
    <phoneticPr fontId="5"/>
  </si>
  <si>
    <t>単  価</t>
    <rPh sb="0" eb="1">
      <t>タン</t>
    </rPh>
    <rPh sb="3" eb="4">
      <t>アタイ</t>
    </rPh>
    <phoneticPr fontId="5"/>
  </si>
  <si>
    <t>金  額</t>
    <rPh sb="0" eb="1">
      <t>キン</t>
    </rPh>
    <rPh sb="3" eb="4">
      <t>ガク</t>
    </rPh>
    <phoneticPr fontId="5"/>
  </si>
  <si>
    <t>摘要</t>
    <rPh sb="0" eb="2">
      <t>テキヨウ</t>
    </rPh>
    <phoneticPr fontId="5"/>
  </si>
  <si>
    <t>特記事項</t>
    <rPh sb="0" eb="2">
      <t>トッキ</t>
    </rPh>
    <rPh sb="2" eb="4">
      <t>ジコウ</t>
    </rPh>
    <phoneticPr fontId="5"/>
  </si>
  <si>
    <t>小計</t>
    <rPh sb="0" eb="2">
      <t>ショウケイ</t>
    </rPh>
    <phoneticPr fontId="5"/>
  </si>
  <si>
    <t>合計</t>
    <rPh sb="0" eb="2">
      <t>ゴウケイ</t>
    </rPh>
    <phoneticPr fontId="5"/>
  </si>
  <si>
    <t>消費税</t>
    <rPh sb="0" eb="3">
      <t>ショウヒ</t>
    </rPh>
    <phoneticPr fontId="5"/>
  </si>
  <si>
    <t>株式会社 ○○○○　御中</t>
    <rPh sb="10" eb="12">
      <t>オンチュウ</t>
    </rPh>
    <phoneticPr fontId="5"/>
  </si>
  <si>
    <t>20yy/mm/dd</t>
    <phoneticPr fontId="3"/>
  </si>
  <si>
    <t>No.99999999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</si>
</sst>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¥&quot;#,##0&quot;－&quot;"/>
    <numFmt numFmtId="177" formatCode="#,##0_ "/>
    <numFmt numFmtId="178" formatCode="&quot;¥&quot;#,##0;[Red]&quot;¥&quot;#,##0"/>
    <numFmt numFmtId="179" formatCode="0;[Red]0"/>
  </numFmts>
  <fonts count="15">
    <font>
      <sz val="12"/>
      <color theme="1"/>
      <name val="游ゴシック"/>
      <family val="2"/>
      <charset val="128"/>
      <scheme val="minor"/>
    </font>
    <font>
      <sz val="10"/>
      <color theme="1"/>
      <name val="ＭＳ ゴシック"/>
      <family val="2"/>
      <charset val="128"/>
    </font>
    <font>
      <sz val="11"/>
      <color theme="1"/>
      <name val="Ariel"/>
    </font>
    <font>
      <sz val="6"/>
      <name val="游ゴシック"/>
      <family val="2"/>
      <charset val="128"/>
      <scheme val="minor"/>
    </font>
    <font>
      <b/>
      <sz val="18"/>
      <color theme="8" tint="-0.499984740745262"/>
      <name val="游ゴシック Medium"/>
      <family val="3"/>
      <charset val="128"/>
    </font>
    <font>
      <sz val="6"/>
      <name val="Meiryo UI"/>
      <family val="2"/>
      <charset val="128"/>
    </font>
    <font>
      <sz val="10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4"/>
      <color theme="0"/>
      <name val="游ゴシック"/>
      <family val="3"/>
      <charset val="128"/>
    </font>
    <font>
      <sz val="18"/>
      <color theme="8" tint="-0.499984740745262"/>
      <name val="游ゴシック"/>
      <family val="3"/>
      <charset val="128"/>
    </font>
    <font>
      <b/>
      <sz val="10"/>
      <color theme="8" tint="-0.499984740745262"/>
      <name val="游ゴシック"/>
      <family val="3"/>
      <charset val="128"/>
    </font>
    <font>
      <b/>
      <sz val="11"/>
      <color theme="8" tint="-0.499984740745262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/>
      <diagonal/>
    </border>
    <border>
      <left/>
      <right/>
      <top/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8" tint="-0.499984740745262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 style="thin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 style="thin">
        <color theme="8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/>
      <right style="medium">
        <color theme="4" tint="-0.499984740745262"/>
      </right>
      <top style="medium">
        <color theme="4" tint="-0.499984740745262"/>
      </top>
      <bottom/>
      <diagonal/>
    </border>
    <border>
      <left style="thin">
        <color theme="8" tint="-0.499984740745262"/>
      </left>
      <right/>
      <top/>
      <bottom/>
      <diagonal/>
    </border>
    <border>
      <left style="thin">
        <color theme="8" tint="-0.499984740745262"/>
      </left>
      <right/>
      <top style="medium">
        <color theme="4" tint="-0.499984740745262"/>
      </top>
      <bottom/>
      <diagonal/>
    </border>
    <border>
      <left/>
      <right style="thin">
        <color theme="4" tint="-0.499984740745262"/>
      </right>
      <top style="medium">
        <color theme="4" tint="-0.499984740745262"/>
      </top>
      <bottom/>
      <diagonal/>
    </border>
    <border>
      <left style="thin">
        <color theme="4" tint="-0.499984740745262"/>
      </left>
      <right/>
      <top style="medium">
        <color theme="4" tint="-0.499984740745262"/>
      </top>
      <bottom/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  <border>
      <left/>
      <right/>
      <top style="thin">
        <color theme="4" tint="-0.499984740745262"/>
      </top>
      <bottom/>
      <diagonal/>
    </border>
    <border>
      <left/>
      <right style="thin">
        <color theme="4" tint="-0.499984740745262"/>
      </right>
      <top style="thin">
        <color theme="4" tint="-0.499984740745262"/>
      </top>
      <bottom/>
      <diagonal/>
    </border>
    <border>
      <left/>
      <right style="thin">
        <color theme="4" tint="-0.499984740745262"/>
      </right>
      <top/>
      <bottom/>
      <diagonal/>
    </border>
    <border>
      <left style="thin">
        <color theme="4" tint="-0.499984740745262"/>
      </left>
      <right/>
      <top/>
      <bottom/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/>
      <right/>
      <top style="thin">
        <color theme="4" tint="-0.499984740745262"/>
      </top>
      <bottom style="double">
        <color theme="4" tint="-0.499984740745262"/>
      </bottom>
      <diagonal/>
    </border>
    <border>
      <left style="thin">
        <color theme="8" tint="-0.499984740745262"/>
      </left>
      <right/>
      <top/>
      <bottom style="thin">
        <color theme="4" tint="-0.499984740745262"/>
      </bottom>
      <diagonal/>
    </border>
    <border>
      <left/>
      <right/>
      <top style="double">
        <color theme="4" tint="-0.499984740745262"/>
      </top>
      <bottom style="thin">
        <color theme="4" tint="-0.499984740745262"/>
      </bottom>
      <diagonal/>
    </border>
    <border>
      <left/>
      <right style="thin">
        <color theme="8" tint="-0.499984740745262"/>
      </right>
      <top/>
      <bottom style="thin">
        <color theme="4" tint="-0.499984740745262"/>
      </bottom>
      <diagonal/>
    </border>
    <border>
      <left/>
      <right style="thin">
        <color theme="8" tint="-0.499984740745262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2" fillId="0" borderId="0" xfId="1" applyFont="1">
      <alignment vertical="center"/>
    </xf>
    <xf numFmtId="0" fontId="6" fillId="0" borderId="0" xfId="1" applyFont="1">
      <alignment vertical="center"/>
    </xf>
    <xf numFmtId="0" fontId="8" fillId="0" borderId="0" xfId="1" applyFont="1">
      <alignment vertical="center"/>
    </xf>
    <xf numFmtId="0" fontId="2" fillId="0" borderId="1" xfId="1" applyFont="1" applyBorder="1">
      <alignment vertical="center"/>
    </xf>
    <xf numFmtId="0" fontId="6" fillId="0" borderId="0" xfId="1" applyFont="1" applyAlignment="1">
      <alignment horizontal="left" vertical="center"/>
    </xf>
    <xf numFmtId="9" fontId="6" fillId="0" borderId="26" xfId="1" applyNumberFormat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31" fontId="6" fillId="0" borderId="2" xfId="1" applyNumberFormat="1" applyFont="1" applyBorder="1" applyAlignment="1">
      <alignment horizontal="center"/>
    </xf>
    <xf numFmtId="31" fontId="6" fillId="0" borderId="0" xfId="1" applyNumberFormat="1" applyFont="1" applyAlignment="1">
      <alignment horizontal="center" vertical="center"/>
    </xf>
    <xf numFmtId="0" fontId="7" fillId="0" borderId="3" xfId="1" applyFont="1" applyBorder="1" applyAlignment="1">
      <alignment horizontal="left" vertical="center"/>
    </xf>
    <xf numFmtId="0" fontId="9" fillId="2" borderId="4" xfId="1" applyFont="1" applyFill="1" applyBorder="1" applyAlignment="1">
      <alignment horizontal="center" vertical="center"/>
    </xf>
    <xf numFmtId="176" fontId="10" fillId="3" borderId="4" xfId="1" applyNumberFormat="1" applyFont="1" applyFill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 applyAlignment="1">
      <alignment horizontal="left" vertical="center"/>
    </xf>
    <xf numFmtId="31" fontId="6" fillId="0" borderId="4" xfId="1" applyNumberFormat="1" applyFont="1" applyBorder="1" applyAlignment="1">
      <alignment horizontal="left" vertical="center"/>
    </xf>
    <xf numFmtId="0" fontId="11" fillId="3" borderId="5" xfId="1" applyFont="1" applyFill="1" applyBorder="1" applyAlignment="1">
      <alignment horizontal="center" vertical="center"/>
    </xf>
    <xf numFmtId="0" fontId="11" fillId="3" borderId="6" xfId="1" applyFont="1" applyFill="1" applyBorder="1" applyAlignment="1">
      <alignment horizontal="center" vertical="center"/>
    </xf>
    <xf numFmtId="0" fontId="11" fillId="3" borderId="7" xfId="1" applyFont="1" applyFill="1" applyBorder="1" applyAlignment="1">
      <alignment horizontal="center" vertical="center"/>
    </xf>
    <xf numFmtId="0" fontId="11" fillId="3" borderId="8" xfId="1" applyFont="1" applyFill="1" applyBorder="1" applyAlignment="1">
      <alignment horizontal="center" vertical="center"/>
    </xf>
    <xf numFmtId="0" fontId="11" fillId="3" borderId="9" xfId="1" applyFont="1" applyFill="1" applyBorder="1" applyAlignment="1">
      <alignment horizontal="center" vertical="center"/>
    </xf>
    <xf numFmtId="0" fontId="11" fillId="3" borderId="10" xfId="1" applyFont="1" applyFill="1" applyBorder="1" applyAlignment="1">
      <alignment horizontal="center" vertical="center"/>
    </xf>
    <xf numFmtId="0" fontId="12" fillId="3" borderId="11" xfId="1" applyFont="1" applyFill="1" applyBorder="1" applyAlignment="1">
      <alignment horizontal="center" vertical="center"/>
    </xf>
    <xf numFmtId="0" fontId="12" fillId="3" borderId="6" xfId="1" applyFont="1" applyFill="1" applyBorder="1" applyAlignment="1">
      <alignment horizontal="center" vertical="center"/>
    </xf>
    <xf numFmtId="0" fontId="12" fillId="3" borderId="10" xfId="1" applyFont="1" applyFill="1" applyBorder="1" applyAlignment="1">
      <alignment horizontal="center" vertical="center"/>
    </xf>
    <xf numFmtId="0" fontId="12" fillId="3" borderId="12" xfId="1" applyFont="1" applyFill="1" applyBorder="1" applyAlignment="1">
      <alignment horizontal="center" vertical="center"/>
    </xf>
    <xf numFmtId="0" fontId="11" fillId="3" borderId="13" xfId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0" fontId="11" fillId="3" borderId="14" xfId="1" applyFont="1" applyFill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179" fontId="6" fillId="0" borderId="16" xfId="1" applyNumberFormat="1" applyFont="1" applyBorder="1" applyAlignment="1">
      <alignment horizontal="center" vertical="center"/>
    </xf>
    <xf numFmtId="179" fontId="6" fillId="0" borderId="2" xfId="1" applyNumberFormat="1" applyFont="1" applyBorder="1" applyAlignment="1">
      <alignment horizontal="center" vertical="center"/>
    </xf>
    <xf numFmtId="178" fontId="6" fillId="4" borderId="15" xfId="1" applyNumberFormat="1" applyFont="1" applyFill="1" applyBorder="1" applyAlignment="1">
      <alignment horizontal="center" vertical="center"/>
    </xf>
    <xf numFmtId="178" fontId="6" fillId="4" borderId="0" xfId="1" applyNumberFormat="1" applyFont="1" applyFill="1" applyAlignment="1">
      <alignment horizontal="center" vertical="center"/>
    </xf>
    <xf numFmtId="178" fontId="6" fillId="4" borderId="22" xfId="1" applyNumberFormat="1" applyFont="1" applyFill="1" applyBorder="1" applyAlignment="1">
      <alignment horizontal="center" vertical="center"/>
    </xf>
    <xf numFmtId="178" fontId="13" fillId="0" borderId="18" xfId="1" applyNumberFormat="1" applyFont="1" applyBorder="1" applyAlignment="1">
      <alignment horizontal="center" vertical="center"/>
    </xf>
    <xf numFmtId="178" fontId="13" fillId="0" borderId="2" xfId="1" applyNumberFormat="1" applyFont="1" applyBorder="1" applyAlignment="1">
      <alignment horizontal="center" vertical="center"/>
    </xf>
    <xf numFmtId="178" fontId="13" fillId="0" borderId="17" xfId="1" applyNumberFormat="1" applyFont="1" applyBorder="1" applyAlignment="1">
      <alignment horizontal="center" vertical="center"/>
    </xf>
    <xf numFmtId="177" fontId="13" fillId="0" borderId="18" xfId="1" applyNumberFormat="1" applyFont="1" applyBorder="1" applyAlignment="1">
      <alignment horizontal="center" vertical="center"/>
    </xf>
    <xf numFmtId="177" fontId="13" fillId="0" borderId="2" xfId="1" applyNumberFormat="1" applyFont="1" applyBorder="1" applyAlignment="1">
      <alignment horizontal="center" vertical="center"/>
    </xf>
    <xf numFmtId="177" fontId="13" fillId="0" borderId="17" xfId="1" applyNumberFormat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6" fillId="3" borderId="15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30" xfId="1" applyFont="1" applyFill="1" applyBorder="1" applyAlignment="1">
      <alignment horizontal="center" vertical="center"/>
    </xf>
    <xf numFmtId="179" fontId="6" fillId="3" borderId="15" xfId="1" applyNumberFormat="1" applyFont="1" applyFill="1" applyBorder="1" applyAlignment="1">
      <alignment horizontal="center" vertical="center"/>
    </xf>
    <xf numFmtId="179" fontId="6" fillId="3" borderId="0" xfId="1" applyNumberFormat="1" applyFont="1" applyFill="1" applyAlignment="1">
      <alignment horizontal="center" vertical="center"/>
    </xf>
    <xf numFmtId="179" fontId="6" fillId="3" borderId="30" xfId="1" applyNumberFormat="1" applyFont="1" applyFill="1" applyBorder="1" applyAlignment="1">
      <alignment horizontal="center" vertical="center"/>
    </xf>
    <xf numFmtId="178" fontId="6" fillId="3" borderId="15" xfId="1" applyNumberFormat="1" applyFont="1" applyFill="1" applyBorder="1" applyAlignment="1">
      <alignment horizontal="center" vertical="center"/>
    </xf>
    <xf numFmtId="178" fontId="6" fillId="3" borderId="0" xfId="1" applyNumberFormat="1" applyFont="1" applyFill="1" applyAlignment="1">
      <alignment horizontal="center" vertical="center"/>
    </xf>
    <xf numFmtId="178" fontId="6" fillId="3" borderId="22" xfId="1" applyNumberFormat="1" applyFont="1" applyFill="1" applyBorder="1" applyAlignment="1">
      <alignment horizontal="center" vertical="center"/>
    </xf>
    <xf numFmtId="178" fontId="13" fillId="3" borderId="23" xfId="1" applyNumberFormat="1" applyFont="1" applyFill="1" applyBorder="1" applyAlignment="1">
      <alignment horizontal="center" vertical="center"/>
    </xf>
    <xf numFmtId="178" fontId="13" fillId="3" borderId="0" xfId="1" applyNumberFormat="1" applyFont="1" applyFill="1" applyAlignment="1">
      <alignment horizontal="center" vertical="center"/>
    </xf>
    <xf numFmtId="178" fontId="13" fillId="3" borderId="22" xfId="1" applyNumberFormat="1" applyFont="1" applyFill="1" applyBorder="1" applyAlignment="1">
      <alignment horizontal="center" vertical="center"/>
    </xf>
    <xf numFmtId="0" fontId="6" fillId="3" borderId="23" xfId="1" applyFont="1" applyFill="1" applyBorder="1" applyAlignment="1">
      <alignment horizontal="center" vertical="center"/>
    </xf>
    <xf numFmtId="0" fontId="6" fillId="3" borderId="22" xfId="1" applyFont="1" applyFill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179" fontId="6" fillId="0" borderId="15" xfId="1" applyNumberFormat="1" applyFont="1" applyBorder="1" applyAlignment="1">
      <alignment horizontal="center" vertical="center"/>
    </xf>
    <xf numFmtId="179" fontId="6" fillId="0" borderId="0" xfId="1" applyNumberFormat="1" applyFont="1" applyAlignment="1">
      <alignment horizontal="center" vertical="center"/>
    </xf>
    <xf numFmtId="179" fontId="6" fillId="0" borderId="30" xfId="1" applyNumberFormat="1" applyFont="1" applyBorder="1" applyAlignment="1">
      <alignment horizontal="center" vertical="center"/>
    </xf>
    <xf numFmtId="178" fontId="6" fillId="0" borderId="15" xfId="1" applyNumberFormat="1" applyFont="1" applyBorder="1" applyAlignment="1">
      <alignment horizontal="center" vertical="center"/>
    </xf>
    <xf numFmtId="178" fontId="6" fillId="0" borderId="0" xfId="1" applyNumberFormat="1" applyFont="1" applyAlignment="1">
      <alignment horizontal="center" vertical="center"/>
    </xf>
    <xf numFmtId="178" fontId="6" fillId="0" borderId="22" xfId="1" applyNumberFormat="1" applyFont="1" applyBorder="1" applyAlignment="1">
      <alignment horizontal="center" vertical="center"/>
    </xf>
    <xf numFmtId="178" fontId="13" fillId="0" borderId="23" xfId="1" applyNumberFormat="1" applyFont="1" applyBorder="1" applyAlignment="1">
      <alignment horizontal="center" vertical="center"/>
    </xf>
    <xf numFmtId="178" fontId="13" fillId="0" borderId="0" xfId="1" applyNumberFormat="1" applyFont="1" applyAlignment="1">
      <alignment horizontal="center" vertical="center"/>
    </xf>
    <xf numFmtId="178" fontId="13" fillId="0" borderId="22" xfId="1" applyNumberFormat="1" applyFont="1" applyBorder="1" applyAlignment="1">
      <alignment horizontal="center" vertical="center"/>
    </xf>
    <xf numFmtId="177" fontId="13" fillId="0" borderId="23" xfId="1" applyNumberFormat="1" applyFont="1" applyBorder="1" applyAlignment="1">
      <alignment horizontal="center" vertical="center"/>
    </xf>
    <xf numFmtId="177" fontId="13" fillId="0" borderId="0" xfId="1" applyNumberFormat="1" applyFont="1" applyAlignment="1">
      <alignment horizontal="center" vertical="center"/>
    </xf>
    <xf numFmtId="177" fontId="13" fillId="0" borderId="22" xfId="1" applyNumberFormat="1" applyFont="1" applyBorder="1" applyAlignment="1">
      <alignment horizontal="center" vertical="center"/>
    </xf>
    <xf numFmtId="0" fontId="6" fillId="0" borderId="3" xfId="1" applyFont="1" applyBorder="1" applyAlignment="1">
      <alignment horizontal="left" vertical="center"/>
    </xf>
    <xf numFmtId="178" fontId="6" fillId="0" borderId="3" xfId="1" applyNumberFormat="1" applyFont="1" applyBorder="1" applyAlignment="1">
      <alignment horizontal="right" vertical="center"/>
    </xf>
    <xf numFmtId="178" fontId="6" fillId="0" borderId="26" xfId="1" applyNumberFormat="1" applyFont="1" applyBorder="1" applyAlignment="1">
      <alignment horizontal="right" vertical="center"/>
    </xf>
    <xf numFmtId="0" fontId="14" fillId="0" borderId="28" xfId="1" applyFont="1" applyBorder="1" applyAlignment="1">
      <alignment horizontal="center" vertical="center"/>
    </xf>
    <xf numFmtId="178" fontId="14" fillId="0" borderId="28" xfId="1" applyNumberFormat="1" applyFont="1" applyBorder="1" applyAlignment="1">
      <alignment horizontal="right" vertical="center"/>
    </xf>
    <xf numFmtId="0" fontId="6" fillId="0" borderId="27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179" fontId="6" fillId="0" borderId="27" xfId="1" applyNumberFormat="1" applyFont="1" applyBorder="1" applyAlignment="1">
      <alignment horizontal="center" vertical="center"/>
    </xf>
    <xf numFmtId="179" fontId="6" fillId="0" borderId="3" xfId="1" applyNumberFormat="1" applyFont="1" applyBorder="1" applyAlignment="1">
      <alignment horizontal="center" vertical="center"/>
    </xf>
    <xf numFmtId="179" fontId="6" fillId="0" borderId="29" xfId="1" applyNumberFormat="1" applyFont="1" applyBorder="1" applyAlignment="1">
      <alignment horizontal="center" vertical="center"/>
    </xf>
    <xf numFmtId="178" fontId="6" fillId="0" borderId="27" xfId="1" applyNumberFormat="1" applyFont="1" applyBorder="1" applyAlignment="1">
      <alignment horizontal="center" vertical="center"/>
    </xf>
    <xf numFmtId="178" fontId="6" fillId="0" borderId="3" xfId="1" applyNumberFormat="1" applyFont="1" applyBorder="1" applyAlignment="1">
      <alignment horizontal="center" vertical="center"/>
    </xf>
    <xf numFmtId="178" fontId="6" fillId="0" borderId="25" xfId="1" applyNumberFormat="1" applyFont="1" applyBorder="1" applyAlignment="1">
      <alignment horizontal="center" vertical="center"/>
    </xf>
    <xf numFmtId="178" fontId="13" fillId="0" borderId="24" xfId="1" applyNumberFormat="1" applyFont="1" applyBorder="1" applyAlignment="1">
      <alignment horizontal="center" vertical="center"/>
    </xf>
    <xf numFmtId="178" fontId="13" fillId="0" borderId="3" xfId="1" applyNumberFormat="1" applyFont="1" applyBorder="1" applyAlignment="1">
      <alignment horizontal="center" vertical="center"/>
    </xf>
    <xf numFmtId="178" fontId="13" fillId="0" borderId="25" xfId="1" applyNumberFormat="1" applyFont="1" applyBorder="1" applyAlignment="1">
      <alignment horizontal="center" vertical="center"/>
    </xf>
    <xf numFmtId="177" fontId="13" fillId="0" borderId="24" xfId="1" applyNumberFormat="1" applyFont="1" applyBorder="1" applyAlignment="1">
      <alignment horizontal="center" vertical="center"/>
    </xf>
    <xf numFmtId="177" fontId="13" fillId="0" borderId="3" xfId="1" applyNumberFormat="1" applyFont="1" applyBorder="1" applyAlignment="1">
      <alignment horizontal="center" vertical="center"/>
    </xf>
    <xf numFmtId="177" fontId="13" fillId="0" borderId="25" xfId="1" applyNumberFormat="1" applyFont="1" applyBorder="1" applyAlignment="1">
      <alignment horizontal="center" vertical="center"/>
    </xf>
  </cellXfs>
  <cellStyles count="3">
    <cellStyle name="桁区切り 2" xfId="2" xr:uid="{A3941B15-F205-6145-8A9C-5B54FDF91A39}"/>
    <cellStyle name="標準" xfId="0" builtinId="0"/>
    <cellStyle name="標準 2" xfId="1" xr:uid="{C3ACA104-A04E-514E-B595-6F184BB3E482}"/>
  </cellStyles>
  <dxfs count="0"/>
  <tableStyles count="0" defaultTableStyle="TableStyleMedium2" defaultPivotStyle="PivotStyleLight16"/>
  <colors>
    <mruColors>
      <color rgb="FFEFF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190500</xdr:colOff>
      <xdr:row>7</xdr:row>
      <xdr:rowOff>114300</xdr:rowOff>
    </xdr:from>
    <xdr:to>
      <xdr:col>37</xdr:col>
      <xdr:colOff>181287</xdr:colOff>
      <xdr:row>10</xdr:row>
      <xdr:rowOff>115842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017FDCD-D402-49DC-887D-F4186F8FA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0" y="2000250"/>
          <a:ext cx="676587" cy="592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2415;&#12398;&#12426;&#27231;&#24037;\&#35211;&#31309;&#25511;&#12360;\&#35211;&#31309;&#12288;&#12415;&#12398;&#1242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"/>
      <sheetName val="データ検索"/>
      <sheetName val="設定"/>
      <sheetName val="注文"/>
      <sheetName val="会社マスタ"/>
      <sheetName val="得意先マスタ"/>
      <sheetName val="商品マスタ"/>
      <sheetName val="単位マスタ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有限会社　みのり機工</v>
          </cell>
        </row>
        <row r="7">
          <cell r="A7" t="str">
            <v>******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C2685-86D3-A548-B571-0CB685B92C97}">
  <sheetPr codeName="Sheet4"/>
  <dimension ref="A1:AN25"/>
  <sheetViews>
    <sheetView tabSelected="1" view="pageBreakPreview" zoomScaleNormal="100" zoomScaleSheetLayoutView="100" workbookViewId="0">
      <selection sqref="A1:AN1"/>
    </sheetView>
  </sheetViews>
  <sheetFormatPr defaultColWidth="2.6640625" defaultRowHeight="14.25"/>
  <cols>
    <col min="1" max="16384" width="2.6640625" style="1"/>
  </cols>
  <sheetData>
    <row r="1" spans="1:40" ht="30.75" thickBot="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 ht="16.5">
      <c r="AI2" s="9" t="s">
        <v>22</v>
      </c>
      <c r="AJ2" s="9"/>
      <c r="AK2" s="9"/>
      <c r="AL2" s="9"/>
      <c r="AM2" s="9"/>
      <c r="AN2" s="9"/>
    </row>
    <row r="3" spans="1:40" ht="16.5">
      <c r="AI3" s="10" t="s">
        <v>23</v>
      </c>
      <c r="AJ3" s="10"/>
      <c r="AK3" s="10"/>
      <c r="AL3" s="10"/>
      <c r="AM3" s="10"/>
      <c r="AN3" s="10"/>
    </row>
    <row r="4" spans="1:40" ht="33" customHeight="1">
      <c r="A4" s="11" t="s">
        <v>21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6" spans="1:40" ht="24">
      <c r="A6" s="2" t="s">
        <v>1</v>
      </c>
      <c r="AE6" s="3" t="s">
        <v>2</v>
      </c>
      <c r="AF6" s="2"/>
      <c r="AG6" s="2"/>
      <c r="AH6" s="2"/>
    </row>
    <row r="7" spans="1:40" ht="14.1" customHeight="1">
      <c r="A7" s="12" t="s">
        <v>3</v>
      </c>
      <c r="B7" s="12"/>
      <c r="C7" s="12"/>
      <c r="D7" s="12"/>
      <c r="E7" s="12"/>
      <c r="F7" s="12"/>
      <c r="G7" s="13">
        <f>AG25</f>
        <v>0</v>
      </c>
      <c r="H7" s="13"/>
      <c r="I7" s="13"/>
      <c r="J7" s="13"/>
      <c r="K7" s="13"/>
      <c r="L7" s="13"/>
      <c r="M7" s="13"/>
      <c r="N7" s="13"/>
      <c r="O7" s="13"/>
      <c r="AE7" s="2" t="s">
        <v>4</v>
      </c>
      <c r="AF7" s="2"/>
      <c r="AG7" s="2"/>
      <c r="AH7" s="2"/>
    </row>
    <row r="8" spans="1:40" ht="14.1" customHeight="1">
      <c r="A8" s="12"/>
      <c r="B8" s="12"/>
      <c r="C8" s="12"/>
      <c r="D8" s="12"/>
      <c r="E8" s="12"/>
      <c r="F8" s="12"/>
      <c r="G8" s="13"/>
      <c r="H8" s="13"/>
      <c r="I8" s="13"/>
      <c r="J8" s="13"/>
      <c r="K8" s="13"/>
      <c r="L8" s="13"/>
      <c r="M8" s="13"/>
      <c r="N8" s="13"/>
      <c r="O8" s="13"/>
      <c r="AE8" s="2" t="s">
        <v>5</v>
      </c>
      <c r="AF8" s="2"/>
      <c r="AG8" s="2"/>
      <c r="AH8" s="2"/>
    </row>
    <row r="9" spans="1:40" ht="16.5">
      <c r="A9" s="14" t="s">
        <v>6</v>
      </c>
      <c r="B9" s="14"/>
      <c r="C9" s="14"/>
      <c r="D9" s="14"/>
      <c r="E9" s="14"/>
      <c r="F9" s="14"/>
      <c r="G9" s="15"/>
      <c r="H9" s="15"/>
      <c r="I9" s="15"/>
      <c r="J9" s="15"/>
      <c r="K9" s="15"/>
      <c r="L9" s="15"/>
      <c r="M9" s="15"/>
      <c r="N9" s="15"/>
      <c r="O9" s="15"/>
      <c r="AE9" s="2" t="s">
        <v>7</v>
      </c>
      <c r="AF9" s="2"/>
      <c r="AG9" s="2"/>
      <c r="AH9" s="2"/>
    </row>
    <row r="10" spans="1:40" ht="16.5">
      <c r="A10" s="14" t="s">
        <v>8</v>
      </c>
      <c r="B10" s="14"/>
      <c r="C10" s="14"/>
      <c r="D10" s="14"/>
      <c r="E10" s="14"/>
      <c r="F10" s="14"/>
      <c r="G10" s="16"/>
      <c r="H10" s="16"/>
      <c r="I10" s="16"/>
      <c r="J10" s="16"/>
      <c r="K10" s="16"/>
      <c r="L10" s="16"/>
      <c r="M10" s="16"/>
      <c r="N10" s="16"/>
      <c r="O10" s="16"/>
      <c r="AE10" s="2" t="s">
        <v>9</v>
      </c>
      <c r="AF10" s="2"/>
      <c r="AG10" s="2"/>
      <c r="AH10" s="2"/>
    </row>
    <row r="11" spans="1:40" ht="16.5">
      <c r="AE11" s="5" t="s">
        <v>10</v>
      </c>
      <c r="AF11" s="2"/>
      <c r="AG11" s="2"/>
      <c r="AH11" s="2"/>
    </row>
    <row r="13" spans="1:40" ht="15" thickBot="1">
      <c r="X13" s="4"/>
      <c r="Y13" s="4"/>
    </row>
    <row r="14" spans="1:40" ht="18.75" thickBot="1">
      <c r="A14" s="17" t="s">
        <v>11</v>
      </c>
      <c r="B14" s="18"/>
      <c r="C14" s="18"/>
      <c r="D14" s="18"/>
      <c r="E14" s="18"/>
      <c r="F14" s="18"/>
      <c r="G14" s="18"/>
      <c r="H14" s="18"/>
      <c r="I14" s="18"/>
      <c r="J14" s="19"/>
      <c r="K14" s="20" t="s">
        <v>12</v>
      </c>
      <c r="L14" s="18"/>
      <c r="M14" s="21"/>
      <c r="N14" s="17" t="s">
        <v>13</v>
      </c>
      <c r="O14" s="18"/>
      <c r="P14" s="21"/>
      <c r="Q14" s="17" t="s">
        <v>14</v>
      </c>
      <c r="R14" s="18"/>
      <c r="S14" s="22"/>
      <c r="T14" s="23" t="s">
        <v>15</v>
      </c>
      <c r="U14" s="24"/>
      <c r="V14" s="24"/>
      <c r="W14" s="25"/>
      <c r="X14" s="26" t="s">
        <v>16</v>
      </c>
      <c r="Y14" s="26"/>
      <c r="Z14" s="26"/>
      <c r="AA14" s="26"/>
      <c r="AB14" s="26"/>
      <c r="AE14" s="27" t="s">
        <v>17</v>
      </c>
      <c r="AF14" s="28"/>
      <c r="AG14" s="28"/>
      <c r="AH14" s="28"/>
      <c r="AI14" s="28"/>
      <c r="AJ14" s="28"/>
      <c r="AK14" s="28"/>
      <c r="AL14" s="29"/>
    </row>
    <row r="15" spans="1:40" ht="18.75">
      <c r="A15" s="30"/>
      <c r="B15" s="31"/>
      <c r="C15" s="31"/>
      <c r="D15" s="31"/>
      <c r="E15" s="31"/>
      <c r="F15" s="31"/>
      <c r="G15" s="31"/>
      <c r="H15" s="31"/>
      <c r="I15" s="31"/>
      <c r="J15" s="31"/>
      <c r="K15" s="32"/>
      <c r="L15" s="33"/>
      <c r="M15" s="33"/>
      <c r="N15" s="30"/>
      <c r="O15" s="31"/>
      <c r="P15" s="31"/>
      <c r="Q15" s="34"/>
      <c r="R15" s="35"/>
      <c r="S15" s="36"/>
      <c r="T15" s="37" t="str">
        <f>IF(ISBLANK(Q15),"",K15*Q15)</f>
        <v/>
      </c>
      <c r="U15" s="38"/>
      <c r="V15" s="38"/>
      <c r="W15" s="39"/>
      <c r="X15" s="40"/>
      <c r="Y15" s="41"/>
      <c r="Z15" s="41"/>
      <c r="AA15" s="41"/>
      <c r="AB15" s="42"/>
      <c r="AE15" s="43"/>
      <c r="AF15" s="44"/>
      <c r="AG15" s="44"/>
      <c r="AH15" s="44"/>
      <c r="AI15" s="44"/>
      <c r="AJ15" s="44"/>
      <c r="AK15" s="44"/>
      <c r="AL15" s="45"/>
    </row>
    <row r="16" spans="1:40" ht="18.75">
      <c r="A16" s="52"/>
      <c r="B16" s="53"/>
      <c r="C16" s="53"/>
      <c r="D16" s="53"/>
      <c r="E16" s="53"/>
      <c r="F16" s="53"/>
      <c r="G16" s="53"/>
      <c r="H16" s="53"/>
      <c r="I16" s="53"/>
      <c r="J16" s="54"/>
      <c r="K16" s="55"/>
      <c r="L16" s="56"/>
      <c r="M16" s="57"/>
      <c r="N16" s="52"/>
      <c r="O16" s="53"/>
      <c r="P16" s="54"/>
      <c r="Q16" s="58"/>
      <c r="R16" s="59"/>
      <c r="S16" s="60"/>
      <c r="T16" s="61" t="str">
        <f t="shared" ref="T16:T25" si="0">IF(ISBLANK(Q16),"",K16*Q16)</f>
        <v/>
      </c>
      <c r="U16" s="62"/>
      <c r="V16" s="62"/>
      <c r="W16" s="63"/>
      <c r="X16" s="64"/>
      <c r="Y16" s="53"/>
      <c r="Z16" s="53"/>
      <c r="AA16" s="53"/>
      <c r="AB16" s="65"/>
      <c r="AE16" s="46"/>
      <c r="AF16" s="47"/>
      <c r="AG16" s="47"/>
      <c r="AH16" s="47"/>
      <c r="AI16" s="47"/>
      <c r="AJ16" s="47"/>
      <c r="AK16" s="47"/>
      <c r="AL16" s="48"/>
    </row>
    <row r="17" spans="1:38" ht="18.75">
      <c r="A17" s="30"/>
      <c r="B17" s="31"/>
      <c r="C17" s="31"/>
      <c r="D17" s="31"/>
      <c r="E17" s="31"/>
      <c r="F17" s="31"/>
      <c r="G17" s="31"/>
      <c r="H17" s="31"/>
      <c r="I17" s="31"/>
      <c r="J17" s="66"/>
      <c r="K17" s="67"/>
      <c r="L17" s="68"/>
      <c r="M17" s="69"/>
      <c r="N17" s="30"/>
      <c r="O17" s="31"/>
      <c r="P17" s="66"/>
      <c r="Q17" s="70"/>
      <c r="R17" s="71"/>
      <c r="S17" s="72"/>
      <c r="T17" s="73" t="str">
        <f t="shared" si="0"/>
        <v/>
      </c>
      <c r="U17" s="74"/>
      <c r="V17" s="74"/>
      <c r="W17" s="75"/>
      <c r="X17" s="76" t="str">
        <f>IF(R17="","",R17*V17)</f>
        <v/>
      </c>
      <c r="Y17" s="77"/>
      <c r="Z17" s="77"/>
      <c r="AA17" s="77"/>
      <c r="AB17" s="78"/>
      <c r="AE17" s="46"/>
      <c r="AF17" s="47"/>
      <c r="AG17" s="47"/>
      <c r="AH17" s="47"/>
      <c r="AI17" s="47"/>
      <c r="AJ17" s="47"/>
      <c r="AK17" s="47"/>
      <c r="AL17" s="48"/>
    </row>
    <row r="18" spans="1:38" ht="18.75">
      <c r="A18" s="52"/>
      <c r="B18" s="53"/>
      <c r="C18" s="53"/>
      <c r="D18" s="53"/>
      <c r="E18" s="53"/>
      <c r="F18" s="53"/>
      <c r="G18" s="53"/>
      <c r="H18" s="53"/>
      <c r="I18" s="53"/>
      <c r="J18" s="54"/>
      <c r="K18" s="55"/>
      <c r="L18" s="56"/>
      <c r="M18" s="57"/>
      <c r="N18" s="52"/>
      <c r="O18" s="53"/>
      <c r="P18" s="54"/>
      <c r="Q18" s="58"/>
      <c r="R18" s="59"/>
      <c r="S18" s="60"/>
      <c r="T18" s="61" t="str">
        <f t="shared" si="0"/>
        <v/>
      </c>
      <c r="U18" s="62"/>
      <c r="V18" s="62"/>
      <c r="W18" s="63"/>
      <c r="X18" s="64"/>
      <c r="Y18" s="53"/>
      <c r="Z18" s="53"/>
      <c r="AA18" s="53"/>
      <c r="AB18" s="65"/>
      <c r="AE18" s="46"/>
      <c r="AF18" s="47"/>
      <c r="AG18" s="47"/>
      <c r="AH18" s="47"/>
      <c r="AI18" s="47"/>
      <c r="AJ18" s="47"/>
      <c r="AK18" s="47"/>
      <c r="AL18" s="48"/>
    </row>
    <row r="19" spans="1:38" ht="18.75">
      <c r="A19" s="30"/>
      <c r="B19" s="31"/>
      <c r="C19" s="31"/>
      <c r="D19" s="31"/>
      <c r="E19" s="31"/>
      <c r="F19" s="31"/>
      <c r="G19" s="31"/>
      <c r="H19" s="31"/>
      <c r="I19" s="31"/>
      <c r="J19" s="66"/>
      <c r="K19" s="67"/>
      <c r="L19" s="68"/>
      <c r="M19" s="69"/>
      <c r="N19" s="30"/>
      <c r="O19" s="31"/>
      <c r="P19" s="66"/>
      <c r="Q19" s="70"/>
      <c r="R19" s="71"/>
      <c r="S19" s="72"/>
      <c r="T19" s="73" t="str">
        <f t="shared" si="0"/>
        <v/>
      </c>
      <c r="U19" s="74"/>
      <c r="V19" s="74"/>
      <c r="W19" s="75"/>
      <c r="X19" s="76" t="str">
        <f>IF(R19="","",R19*V19)</f>
        <v/>
      </c>
      <c r="Y19" s="77"/>
      <c r="Z19" s="77"/>
      <c r="AA19" s="77"/>
      <c r="AB19" s="78"/>
      <c r="AE19" s="46"/>
      <c r="AF19" s="47"/>
      <c r="AG19" s="47"/>
      <c r="AH19" s="47"/>
      <c r="AI19" s="47"/>
      <c r="AJ19" s="47"/>
      <c r="AK19" s="47"/>
      <c r="AL19" s="48"/>
    </row>
    <row r="20" spans="1:38" ht="18.75">
      <c r="A20" s="52"/>
      <c r="B20" s="53"/>
      <c r="C20" s="53"/>
      <c r="D20" s="53"/>
      <c r="E20" s="53"/>
      <c r="F20" s="53"/>
      <c r="G20" s="53"/>
      <c r="H20" s="53"/>
      <c r="I20" s="53"/>
      <c r="J20" s="54"/>
      <c r="K20" s="55"/>
      <c r="L20" s="56"/>
      <c r="M20" s="57"/>
      <c r="N20" s="52"/>
      <c r="O20" s="53"/>
      <c r="P20" s="54"/>
      <c r="Q20" s="58"/>
      <c r="R20" s="59"/>
      <c r="S20" s="60"/>
      <c r="T20" s="61" t="str">
        <f t="shared" si="0"/>
        <v/>
      </c>
      <c r="U20" s="62"/>
      <c r="V20" s="62"/>
      <c r="W20" s="63"/>
      <c r="X20" s="64"/>
      <c r="Y20" s="53"/>
      <c r="Z20" s="53"/>
      <c r="AA20" s="53"/>
      <c r="AB20" s="65"/>
      <c r="AE20" s="46"/>
      <c r="AF20" s="47"/>
      <c r="AG20" s="47"/>
      <c r="AH20" s="47"/>
      <c r="AI20" s="47"/>
      <c r="AJ20" s="47"/>
      <c r="AK20" s="47"/>
      <c r="AL20" s="48"/>
    </row>
    <row r="21" spans="1:38" ht="18.75">
      <c r="A21" s="30"/>
      <c r="B21" s="31"/>
      <c r="C21" s="31"/>
      <c r="D21" s="31"/>
      <c r="E21" s="31"/>
      <c r="F21" s="31"/>
      <c r="G21" s="31"/>
      <c r="H21" s="31"/>
      <c r="I21" s="31"/>
      <c r="J21" s="66"/>
      <c r="K21" s="67"/>
      <c r="L21" s="68"/>
      <c r="M21" s="69"/>
      <c r="N21" s="30"/>
      <c r="O21" s="31"/>
      <c r="P21" s="66"/>
      <c r="Q21" s="70"/>
      <c r="R21" s="71"/>
      <c r="S21" s="72"/>
      <c r="T21" s="73" t="str">
        <f t="shared" si="0"/>
        <v/>
      </c>
      <c r="U21" s="74"/>
      <c r="V21" s="74"/>
      <c r="W21" s="75"/>
      <c r="X21" s="76" t="str">
        <f>IF(R21="","",R21*V21)</f>
        <v/>
      </c>
      <c r="Y21" s="77"/>
      <c r="Z21" s="77"/>
      <c r="AA21" s="77"/>
      <c r="AB21" s="78"/>
      <c r="AE21" s="49"/>
      <c r="AF21" s="50"/>
      <c r="AG21" s="50"/>
      <c r="AH21" s="50"/>
      <c r="AI21" s="50"/>
      <c r="AJ21" s="50"/>
      <c r="AK21" s="50"/>
      <c r="AL21" s="51"/>
    </row>
    <row r="22" spans="1:38" ht="18.75">
      <c r="A22" s="52"/>
      <c r="B22" s="53"/>
      <c r="C22" s="53"/>
      <c r="D22" s="53"/>
      <c r="E22" s="53"/>
      <c r="F22" s="53"/>
      <c r="G22" s="53"/>
      <c r="H22" s="53"/>
      <c r="I22" s="53"/>
      <c r="J22" s="54"/>
      <c r="K22" s="55"/>
      <c r="L22" s="56"/>
      <c r="M22" s="57"/>
      <c r="N22" s="52"/>
      <c r="O22" s="53"/>
      <c r="P22" s="54"/>
      <c r="Q22" s="58"/>
      <c r="R22" s="59"/>
      <c r="S22" s="60"/>
      <c r="T22" s="61" t="str">
        <f t="shared" si="0"/>
        <v/>
      </c>
      <c r="U22" s="62"/>
      <c r="V22" s="62"/>
      <c r="W22" s="63"/>
      <c r="X22" s="64"/>
      <c r="Y22" s="53"/>
      <c r="Z22" s="53"/>
      <c r="AA22" s="53"/>
      <c r="AB22" s="65"/>
    </row>
    <row r="23" spans="1:38" ht="20.100000000000001" customHeight="1">
      <c r="A23" s="30"/>
      <c r="B23" s="31"/>
      <c r="C23" s="31"/>
      <c r="D23" s="31"/>
      <c r="E23" s="31"/>
      <c r="F23" s="31"/>
      <c r="G23" s="31"/>
      <c r="H23" s="31"/>
      <c r="I23" s="31"/>
      <c r="J23" s="66"/>
      <c r="K23" s="67"/>
      <c r="L23" s="68"/>
      <c r="M23" s="69"/>
      <c r="N23" s="30"/>
      <c r="O23" s="31"/>
      <c r="P23" s="66"/>
      <c r="Q23" s="70"/>
      <c r="R23" s="71"/>
      <c r="S23" s="72"/>
      <c r="T23" s="73" t="str">
        <f t="shared" si="0"/>
        <v/>
      </c>
      <c r="U23" s="74"/>
      <c r="V23" s="74"/>
      <c r="W23" s="75"/>
      <c r="X23" s="76" t="str">
        <f>IF(R23="","",R23*V23)</f>
        <v/>
      </c>
      <c r="Y23" s="77"/>
      <c r="Z23" s="77"/>
      <c r="AA23" s="77"/>
      <c r="AB23" s="78"/>
      <c r="AE23" s="79" t="s">
        <v>18</v>
      </c>
      <c r="AF23" s="79"/>
      <c r="AG23" s="80">
        <f>SUM(T15:W25)</f>
        <v>0</v>
      </c>
      <c r="AH23" s="80"/>
      <c r="AI23" s="80"/>
      <c r="AJ23" s="80"/>
      <c r="AK23" s="80"/>
      <c r="AL23" s="80"/>
    </row>
    <row r="24" spans="1:38" ht="21" customHeight="1" thickBot="1">
      <c r="A24" s="52"/>
      <c r="B24" s="53"/>
      <c r="C24" s="53"/>
      <c r="D24" s="53"/>
      <c r="E24" s="53"/>
      <c r="F24" s="53"/>
      <c r="G24" s="53"/>
      <c r="H24" s="53"/>
      <c r="I24" s="53"/>
      <c r="J24" s="54"/>
      <c r="K24" s="55"/>
      <c r="L24" s="56"/>
      <c r="M24" s="57"/>
      <c r="N24" s="52"/>
      <c r="O24" s="53"/>
      <c r="P24" s="54"/>
      <c r="Q24" s="58"/>
      <c r="R24" s="59"/>
      <c r="S24" s="60"/>
      <c r="T24" s="61" t="str">
        <f t="shared" si="0"/>
        <v/>
      </c>
      <c r="U24" s="62"/>
      <c r="V24" s="62"/>
      <c r="W24" s="63"/>
      <c r="X24" s="64"/>
      <c r="Y24" s="53"/>
      <c r="Z24" s="53"/>
      <c r="AA24" s="53"/>
      <c r="AB24" s="65"/>
      <c r="AE24" s="7" t="s">
        <v>20</v>
      </c>
      <c r="AF24" s="7"/>
      <c r="AG24" s="6">
        <v>0.1</v>
      </c>
      <c r="AH24" s="7"/>
      <c r="AI24" s="81">
        <f>AG23*AG24</f>
        <v>0</v>
      </c>
      <c r="AJ24" s="81"/>
      <c r="AK24" s="81"/>
      <c r="AL24" s="81"/>
    </row>
    <row r="25" spans="1:38" ht="20.25" thickTop="1">
      <c r="A25" s="84"/>
      <c r="B25" s="85"/>
      <c r="C25" s="85"/>
      <c r="D25" s="85"/>
      <c r="E25" s="85"/>
      <c r="F25" s="85"/>
      <c r="G25" s="85"/>
      <c r="H25" s="85"/>
      <c r="I25" s="85"/>
      <c r="J25" s="86"/>
      <c r="K25" s="87"/>
      <c r="L25" s="88"/>
      <c r="M25" s="89"/>
      <c r="N25" s="84"/>
      <c r="O25" s="85"/>
      <c r="P25" s="86"/>
      <c r="Q25" s="90"/>
      <c r="R25" s="91"/>
      <c r="S25" s="92"/>
      <c r="T25" s="93" t="str">
        <f t="shared" si="0"/>
        <v/>
      </c>
      <c r="U25" s="94"/>
      <c r="V25" s="94"/>
      <c r="W25" s="95"/>
      <c r="X25" s="96" t="str">
        <f>IF(R25="","",R25*V25)</f>
        <v/>
      </c>
      <c r="Y25" s="97"/>
      <c r="Z25" s="97"/>
      <c r="AA25" s="97"/>
      <c r="AB25" s="98"/>
      <c r="AE25" s="82" t="s">
        <v>19</v>
      </c>
      <c r="AF25" s="82"/>
      <c r="AG25" s="83">
        <f>AG23+AI24</f>
        <v>0</v>
      </c>
      <c r="AH25" s="83"/>
      <c r="AI25" s="83"/>
      <c r="AJ25" s="83"/>
      <c r="AK25" s="83"/>
      <c r="AL25" s="83"/>
    </row>
  </sheetData>
  <mergeCells count="91">
    <mergeCell ref="AE25:AF25"/>
    <mergeCell ref="AG25:AL25"/>
    <mergeCell ref="A25:J25"/>
    <mergeCell ref="K25:M25"/>
    <mergeCell ref="N25:P25"/>
    <mergeCell ref="Q25:S25"/>
    <mergeCell ref="T25:W25"/>
    <mergeCell ref="X25:AB25"/>
    <mergeCell ref="AE23:AF23"/>
    <mergeCell ref="AG23:AL23"/>
    <mergeCell ref="A24:J24"/>
    <mergeCell ref="K24:M24"/>
    <mergeCell ref="N24:P24"/>
    <mergeCell ref="Q24:S24"/>
    <mergeCell ref="T24:W24"/>
    <mergeCell ref="X24:AB24"/>
    <mergeCell ref="AI24:AL24"/>
    <mergeCell ref="A23:J23"/>
    <mergeCell ref="K23:M23"/>
    <mergeCell ref="N23:P23"/>
    <mergeCell ref="Q23:S23"/>
    <mergeCell ref="T23:W23"/>
    <mergeCell ref="X23:AB23"/>
    <mergeCell ref="AE24:AF24"/>
    <mergeCell ref="X22:AB22"/>
    <mergeCell ref="A21:J21"/>
    <mergeCell ref="K21:M21"/>
    <mergeCell ref="N21:P21"/>
    <mergeCell ref="Q21:S21"/>
    <mergeCell ref="T21:W21"/>
    <mergeCell ref="X21:AB21"/>
    <mergeCell ref="A22:J22"/>
    <mergeCell ref="K22:M22"/>
    <mergeCell ref="N22:P22"/>
    <mergeCell ref="Q22:S22"/>
    <mergeCell ref="T22:W22"/>
    <mergeCell ref="X18:AB18"/>
    <mergeCell ref="A18:J18"/>
    <mergeCell ref="K18:M18"/>
    <mergeCell ref="N18:P18"/>
    <mergeCell ref="X20:AB20"/>
    <mergeCell ref="A19:J19"/>
    <mergeCell ref="K19:M19"/>
    <mergeCell ref="N19:P19"/>
    <mergeCell ref="Q19:S19"/>
    <mergeCell ref="T19:W19"/>
    <mergeCell ref="X19:AB19"/>
    <mergeCell ref="A20:J20"/>
    <mergeCell ref="K20:M20"/>
    <mergeCell ref="N20:P20"/>
    <mergeCell ref="Q20:S20"/>
    <mergeCell ref="T20:W20"/>
    <mergeCell ref="X16:AB16"/>
    <mergeCell ref="A17:J17"/>
    <mergeCell ref="K17:M17"/>
    <mergeCell ref="N17:P17"/>
    <mergeCell ref="Q17:S17"/>
    <mergeCell ref="T17:W17"/>
    <mergeCell ref="X17:AB17"/>
    <mergeCell ref="X14:AB14"/>
    <mergeCell ref="AE14:AL14"/>
    <mergeCell ref="A15:J15"/>
    <mergeCell ref="K15:M15"/>
    <mergeCell ref="N15:P15"/>
    <mergeCell ref="Q15:S15"/>
    <mergeCell ref="T15:W15"/>
    <mergeCell ref="X15:AB15"/>
    <mergeCell ref="AE15:AL21"/>
    <mergeCell ref="A16:J16"/>
    <mergeCell ref="K16:M16"/>
    <mergeCell ref="N16:P16"/>
    <mergeCell ref="Q16:S16"/>
    <mergeCell ref="T16:W16"/>
    <mergeCell ref="Q18:S18"/>
    <mergeCell ref="T18:W18"/>
    <mergeCell ref="AG24:AH24"/>
    <mergeCell ref="A1:AN1"/>
    <mergeCell ref="AI2:AN2"/>
    <mergeCell ref="AI3:AN3"/>
    <mergeCell ref="A4:L4"/>
    <mergeCell ref="A7:F8"/>
    <mergeCell ref="G7:O8"/>
    <mergeCell ref="A9:F9"/>
    <mergeCell ref="G9:O9"/>
    <mergeCell ref="A10:F10"/>
    <mergeCell ref="G10:O10"/>
    <mergeCell ref="A14:J14"/>
    <mergeCell ref="K14:M14"/>
    <mergeCell ref="N14:P14"/>
    <mergeCell ref="Q14:S14"/>
    <mergeCell ref="T14:W14"/>
  </mergeCells>
  <phoneticPr fontId="3"/>
  <pageMargins left="0.9055118110236221" right="0.31496062992125984" top="0.35433070866141736" bottom="0.35433070866141736" header="0.31496062992125984" footer="0.31496062992125984"/>
  <pageSetup paperSize="9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A101</vt:lpstr>
      <vt:lpstr>'A101'!Print_Area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JPN WEB</cp:lastModifiedBy>
  <cp:lastPrinted>2023-04-27T10:11:31Z</cp:lastPrinted>
  <dcterms:created xsi:type="dcterms:W3CDTF">2023-04-06T06:37:16Z</dcterms:created>
  <dcterms:modified xsi:type="dcterms:W3CDTF">2023-04-27T10:12:12Z</dcterms:modified>
</cp:coreProperties>
</file>