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みつもり代行サービス\見積書サンプル\"/>
    </mc:Choice>
  </mc:AlternateContent>
  <xr:revisionPtr revIDLastSave="0" documentId="13_ncr:1_{5DAF3A90-015A-484D-8A48-9FACB57A282E}" xr6:coauthVersionLast="47" xr6:coauthVersionMax="47" xr10:uidLastSave="{00000000-0000-0000-0000-000000000000}"/>
  <bookViews>
    <workbookView xWindow="5325" yWindow="1110" windowWidth="19575" windowHeight="13185" tabRatio="831" xr2:uid="{54DECDC7-51D6-504D-BC36-57647E1EE6ED}"/>
  </bookViews>
  <sheets>
    <sheet name="E_表紙" sheetId="21" r:id="rId1"/>
    <sheet name="E_小計" sheetId="22" r:id="rId2"/>
    <sheet name="E_明細1" sheetId="24" r:id="rId3"/>
    <sheet name="E_明細2" sheetId="25" r:id="rId4"/>
    <sheet name="E_明細3" sheetId="26" r:id="rId5"/>
    <sheet name="E_明細4" sheetId="27" r:id="rId6"/>
    <sheet name="E_明細5" sheetId="28" r:id="rId7"/>
    <sheet name="E_明細6" sheetId="29" r:id="rId8"/>
    <sheet name="E_明細7" sheetId="30" r:id="rId9"/>
    <sheet name="E_明細8" sheetId="42" r:id="rId10"/>
    <sheet name="E_明細9" sheetId="43" r:id="rId11"/>
    <sheet name="E_明細10" sheetId="44" r:id="rId12"/>
    <sheet name="E_明細11" sheetId="45" r:id="rId13"/>
    <sheet name="E_明細12" sheetId="46" r:id="rId14"/>
    <sheet name="E_明細13" sheetId="47" r:id="rId15"/>
    <sheet name="E_明細14" sheetId="48" r:id="rId16"/>
    <sheet name="E_明細15" sheetId="49" r:id="rId17"/>
    <sheet name="E_明細16" sheetId="50" r:id="rId18"/>
    <sheet name="E_明細17" sheetId="51" r:id="rId19"/>
    <sheet name="E_明細18" sheetId="52" r:id="rId20"/>
    <sheet name="E_明細19" sheetId="53" r:id="rId21"/>
    <sheet name="E_明細20" sheetId="54" r:id="rId22"/>
  </sheets>
  <externalReferences>
    <externalReference r:id="rId23"/>
  </externalReferences>
  <definedNames>
    <definedName name="_xlnm.Print_Area" localSheetId="1">E_小計!$A$1:$AB$46</definedName>
    <definedName name="_xlnm.Print_Area" localSheetId="0">E_表紙!$A$1:$AA$38</definedName>
    <definedName name="_xlnm.Print_Area" localSheetId="2">E_明細1!$A$1:$AB$48</definedName>
    <definedName name="_xlnm.Print_Area" localSheetId="11">E_明細10!$A$1:$AB$48</definedName>
    <definedName name="_xlnm.Print_Area" localSheetId="12">E_明細11!$A$1:$AB$48</definedName>
    <definedName name="_xlnm.Print_Area" localSheetId="13">E_明細12!$A$1:$AB$48</definedName>
    <definedName name="_xlnm.Print_Area" localSheetId="14">E_明細13!$A$1:$AB$48</definedName>
    <definedName name="_xlnm.Print_Area" localSheetId="15">E_明細14!$A$1:$AB$48</definedName>
    <definedName name="_xlnm.Print_Area" localSheetId="16">E_明細15!$A$1:$AB$48</definedName>
    <definedName name="_xlnm.Print_Area" localSheetId="17">E_明細16!$A$1:$AB$48</definedName>
    <definedName name="_xlnm.Print_Area" localSheetId="18">E_明細17!$A$1:$AB$48</definedName>
    <definedName name="_xlnm.Print_Area" localSheetId="19">E_明細18!$A$1:$AB$48</definedName>
    <definedName name="_xlnm.Print_Area" localSheetId="20">E_明細19!$A$1:$AB$48</definedName>
    <definedName name="_xlnm.Print_Area" localSheetId="3">E_明細2!$A$1:$AB$48</definedName>
    <definedName name="_xlnm.Print_Area" localSheetId="21">E_明細20!$A$1:$AB$48</definedName>
    <definedName name="_xlnm.Print_Area" localSheetId="4">E_明細3!$A$1:$AB$48</definedName>
    <definedName name="_xlnm.Print_Area" localSheetId="5">E_明細4!$A$1:$AB$48</definedName>
    <definedName name="_xlnm.Print_Area" localSheetId="6">E_明細5!$A$1:$AB$48</definedName>
    <definedName name="_xlnm.Print_Area" localSheetId="7">E_明細6!$A$1:$AB$48</definedName>
    <definedName name="_xlnm.Print_Area" localSheetId="8">E_明細7!$A$1:$AB$48</definedName>
    <definedName name="_xlnm.Print_Area" localSheetId="9">E_明細8!$A$1:$AB$48</definedName>
    <definedName name="_xlnm.Print_Area" localSheetId="10">E_明細9!$A$1:$AB$48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21" l="1"/>
  <c r="J11" i="21" s="1"/>
  <c r="W44" i="22"/>
  <c r="U44" i="22"/>
  <c r="S44" i="22"/>
  <c r="W42" i="22"/>
  <c r="U42" i="22"/>
  <c r="S42" i="22"/>
  <c r="W40" i="22"/>
  <c r="U40" i="22"/>
  <c r="S40" i="22"/>
  <c r="W38" i="22"/>
  <c r="U38" i="22"/>
  <c r="S38" i="22"/>
  <c r="W36" i="22"/>
  <c r="U36" i="22"/>
  <c r="S36" i="22"/>
  <c r="W34" i="22"/>
  <c r="U34" i="22"/>
  <c r="S34" i="22"/>
  <c r="W32" i="22"/>
  <c r="U32" i="22"/>
  <c r="S32" i="22"/>
  <c r="W30" i="22"/>
  <c r="U30" i="22"/>
  <c r="S30" i="22"/>
  <c r="W28" i="22"/>
  <c r="U28" i="22"/>
  <c r="S28" i="22"/>
  <c r="W26" i="22"/>
  <c r="U26" i="22"/>
  <c r="S26" i="22"/>
  <c r="W24" i="22"/>
  <c r="U24" i="22"/>
  <c r="S24" i="22"/>
  <c r="W22" i="22"/>
  <c r="U22" i="22"/>
  <c r="S22" i="22"/>
  <c r="W20" i="22"/>
  <c r="U20" i="22"/>
  <c r="S20" i="22"/>
  <c r="W18" i="22"/>
  <c r="U18" i="22"/>
  <c r="S18" i="22"/>
  <c r="W16" i="22"/>
  <c r="U16" i="22"/>
  <c r="S16" i="22"/>
  <c r="W14" i="22"/>
  <c r="U14" i="22"/>
  <c r="S14" i="22"/>
  <c r="W12" i="22"/>
  <c r="U12" i="22"/>
  <c r="S12" i="22"/>
  <c r="W10" i="22"/>
  <c r="U10" i="22"/>
  <c r="S10" i="22"/>
  <c r="B4" i="22"/>
  <c r="B3" i="22"/>
  <c r="B4" i="25"/>
  <c r="B4" i="26"/>
  <c r="B4" i="27"/>
  <c r="B4" i="28"/>
  <c r="B4" i="29"/>
  <c r="B4" i="30"/>
  <c r="B4" i="42"/>
  <c r="B4" i="43"/>
  <c r="B4" i="44"/>
  <c r="B4" i="45"/>
  <c r="B4" i="46"/>
  <c r="B4" i="47"/>
  <c r="B4" i="48"/>
  <c r="B4" i="49"/>
  <c r="B4" i="50"/>
  <c r="B4" i="51"/>
  <c r="B4" i="52"/>
  <c r="B4" i="53"/>
  <c r="B4" i="54"/>
  <c r="B4" i="24"/>
  <c r="B3" i="24"/>
  <c r="B3" i="25"/>
  <c r="B3" i="26"/>
  <c r="B3" i="27"/>
  <c r="B3" i="28"/>
  <c r="B3" i="29"/>
  <c r="B3" i="30"/>
  <c r="B3" i="42"/>
  <c r="B3" i="44"/>
  <c r="B3" i="45"/>
  <c r="B3" i="46"/>
  <c r="B3" i="47"/>
  <c r="B3" i="48"/>
  <c r="B3" i="49"/>
  <c r="B3" i="50"/>
  <c r="B3" i="51"/>
  <c r="B3" i="52"/>
  <c r="B3" i="53"/>
  <c r="B3" i="54"/>
  <c r="B3" i="43"/>
  <c r="Z44" i="22" l="1"/>
  <c r="Z42" i="22"/>
  <c r="Z40" i="22"/>
  <c r="Z38" i="22"/>
  <c r="Z36" i="22"/>
  <c r="Z34" i="22"/>
  <c r="Z32" i="22"/>
  <c r="Z30" i="22"/>
  <c r="Z28" i="22"/>
  <c r="Z26" i="22"/>
  <c r="Z45" i="54"/>
  <c r="Z43" i="54"/>
  <c r="Z41" i="54"/>
  <c r="Z39" i="54"/>
  <c r="Z37" i="54"/>
  <c r="Z35" i="54"/>
  <c r="Z33" i="54"/>
  <c r="Z31" i="54"/>
  <c r="Z29" i="54"/>
  <c r="Z27" i="54"/>
  <c r="Z25" i="54"/>
  <c r="Z23" i="54"/>
  <c r="Z21" i="54"/>
  <c r="Z19" i="54"/>
  <c r="Z17" i="54"/>
  <c r="Z15" i="54"/>
  <c r="Z13" i="54"/>
  <c r="Z11" i="54"/>
  <c r="Z9" i="54"/>
  <c r="Z7" i="54"/>
  <c r="Z45" i="53"/>
  <c r="Z43" i="53"/>
  <c r="Z41" i="53"/>
  <c r="Z39" i="53"/>
  <c r="Z37" i="53"/>
  <c r="Z35" i="53"/>
  <c r="Z33" i="53"/>
  <c r="Z31" i="53"/>
  <c r="Z29" i="53"/>
  <c r="Z27" i="53"/>
  <c r="Z25" i="53"/>
  <c r="Z23" i="53"/>
  <c r="Z21" i="53"/>
  <c r="Z19" i="53"/>
  <c r="Z17" i="53"/>
  <c r="Z15" i="53"/>
  <c r="Z13" i="53"/>
  <c r="Z11" i="53"/>
  <c r="Z9" i="53"/>
  <c r="Z7" i="53"/>
  <c r="Z45" i="52"/>
  <c r="Z43" i="52"/>
  <c r="Z41" i="52"/>
  <c r="Z39" i="52"/>
  <c r="Z37" i="52"/>
  <c r="Z35" i="52"/>
  <c r="Z33" i="52"/>
  <c r="Z31" i="52"/>
  <c r="Z29" i="52"/>
  <c r="Z27" i="52"/>
  <c r="Z25" i="52"/>
  <c r="Z23" i="52"/>
  <c r="Z21" i="52"/>
  <c r="Z19" i="52"/>
  <c r="Z17" i="52"/>
  <c r="Z15" i="52"/>
  <c r="Z13" i="52"/>
  <c r="Z11" i="52"/>
  <c r="Z9" i="52"/>
  <c r="Z7" i="52"/>
  <c r="Z45" i="51"/>
  <c r="Z43" i="51"/>
  <c r="Z41" i="51"/>
  <c r="Z39" i="51"/>
  <c r="Z37" i="51"/>
  <c r="Z35" i="51"/>
  <c r="Z33" i="51"/>
  <c r="Z31" i="51"/>
  <c r="Z29" i="51"/>
  <c r="Z27" i="51"/>
  <c r="Z25" i="51"/>
  <c r="Z23" i="51"/>
  <c r="Z21" i="51"/>
  <c r="Z19" i="51"/>
  <c r="Z17" i="51"/>
  <c r="Z15" i="51"/>
  <c r="Z13" i="51"/>
  <c r="Z11" i="51"/>
  <c r="Z9" i="51"/>
  <c r="Z7" i="51"/>
  <c r="Z45" i="50"/>
  <c r="Z43" i="50"/>
  <c r="Z41" i="50"/>
  <c r="Z39" i="50"/>
  <c r="Z37" i="50"/>
  <c r="Z35" i="50"/>
  <c r="Z33" i="50"/>
  <c r="Z31" i="50"/>
  <c r="Z29" i="50"/>
  <c r="Z27" i="50"/>
  <c r="Z25" i="50"/>
  <c r="Z23" i="50"/>
  <c r="Z21" i="50"/>
  <c r="Z19" i="50"/>
  <c r="Z17" i="50"/>
  <c r="Z15" i="50"/>
  <c r="Z13" i="50"/>
  <c r="Z11" i="50"/>
  <c r="Z9" i="50"/>
  <c r="Z7" i="50"/>
  <c r="Z45" i="49"/>
  <c r="Z43" i="49"/>
  <c r="Z41" i="49"/>
  <c r="Z39" i="49"/>
  <c r="Z37" i="49"/>
  <c r="Z35" i="49"/>
  <c r="Z33" i="49"/>
  <c r="Z31" i="49"/>
  <c r="Z29" i="49"/>
  <c r="Z27" i="49"/>
  <c r="Z25" i="49"/>
  <c r="Z23" i="49"/>
  <c r="Z21" i="49"/>
  <c r="Z19" i="49"/>
  <c r="Z17" i="49"/>
  <c r="Z15" i="49"/>
  <c r="Z13" i="49"/>
  <c r="Z11" i="49"/>
  <c r="Z9" i="49"/>
  <c r="Z7" i="49"/>
  <c r="Z45" i="48"/>
  <c r="Z43" i="48"/>
  <c r="Z41" i="48"/>
  <c r="Z39" i="48"/>
  <c r="Z37" i="48"/>
  <c r="Z35" i="48"/>
  <c r="Z33" i="48"/>
  <c r="Z31" i="48"/>
  <c r="Z29" i="48"/>
  <c r="Z27" i="48"/>
  <c r="Z25" i="48"/>
  <c r="Z23" i="48"/>
  <c r="Z21" i="48"/>
  <c r="Z19" i="48"/>
  <c r="Z17" i="48"/>
  <c r="Z15" i="48"/>
  <c r="Z13" i="48"/>
  <c r="Z11" i="48"/>
  <c r="Z9" i="48"/>
  <c r="Z7" i="48"/>
  <c r="Z45" i="47"/>
  <c r="Z43" i="47"/>
  <c r="Z41" i="47"/>
  <c r="Z39" i="47"/>
  <c r="Z37" i="47"/>
  <c r="Z35" i="47"/>
  <c r="Z33" i="47"/>
  <c r="Z31" i="47"/>
  <c r="Z29" i="47"/>
  <c r="Z27" i="47"/>
  <c r="Z25" i="47"/>
  <c r="Z23" i="47"/>
  <c r="Z21" i="47"/>
  <c r="Z19" i="47"/>
  <c r="Z17" i="47"/>
  <c r="Z15" i="47"/>
  <c r="Z13" i="47"/>
  <c r="Z11" i="47"/>
  <c r="Z9" i="47"/>
  <c r="Z7" i="47"/>
  <c r="Z45" i="46"/>
  <c r="Z43" i="46"/>
  <c r="Z41" i="46"/>
  <c r="Z39" i="46"/>
  <c r="Z37" i="46"/>
  <c r="Z35" i="46"/>
  <c r="Z33" i="46"/>
  <c r="Z31" i="46"/>
  <c r="Z29" i="46"/>
  <c r="Z27" i="46"/>
  <c r="Z25" i="46"/>
  <c r="Z23" i="46"/>
  <c r="Z21" i="46"/>
  <c r="Z19" i="46"/>
  <c r="Z17" i="46"/>
  <c r="Z15" i="46"/>
  <c r="Z13" i="46"/>
  <c r="Z11" i="46"/>
  <c r="Z9" i="46"/>
  <c r="Z7" i="46"/>
  <c r="Z45" i="45"/>
  <c r="Z43" i="45"/>
  <c r="Z41" i="45"/>
  <c r="Z39" i="45"/>
  <c r="Z37" i="45"/>
  <c r="Z35" i="45"/>
  <c r="Z33" i="45"/>
  <c r="Z31" i="45"/>
  <c r="Z29" i="45"/>
  <c r="Z27" i="45"/>
  <c r="Z25" i="45"/>
  <c r="Z23" i="45"/>
  <c r="Z21" i="45"/>
  <c r="Z19" i="45"/>
  <c r="Z17" i="45"/>
  <c r="Z15" i="45"/>
  <c r="Z13" i="45"/>
  <c r="Z11" i="45"/>
  <c r="Z9" i="45"/>
  <c r="Z7" i="45"/>
  <c r="Z24" i="22"/>
  <c r="Z22" i="22"/>
  <c r="Z20" i="22"/>
  <c r="Z18" i="22"/>
  <c r="Z16" i="22"/>
  <c r="Z14" i="22"/>
  <c r="Z12" i="22"/>
  <c r="Z10" i="22"/>
  <c r="Z47" i="50" l="1"/>
  <c r="Z47" i="46"/>
  <c r="Z47" i="48"/>
  <c r="Z47" i="47"/>
  <c r="Z47" i="51"/>
  <c r="Z47" i="54"/>
  <c r="Z47" i="53"/>
  <c r="Z47" i="52"/>
  <c r="Z47" i="49"/>
  <c r="Z47" i="45"/>
  <c r="Z45" i="44" l="1"/>
  <c r="Z43" i="44"/>
  <c r="Z41" i="44"/>
  <c r="Z39" i="44"/>
  <c r="Z37" i="44"/>
  <c r="Z35" i="44"/>
  <c r="Z33" i="44"/>
  <c r="Z31" i="44"/>
  <c r="Z29" i="44"/>
  <c r="Z27" i="44"/>
  <c r="Z25" i="44"/>
  <c r="Z23" i="44"/>
  <c r="Z21" i="44"/>
  <c r="Z19" i="44"/>
  <c r="Z17" i="44"/>
  <c r="Z15" i="44"/>
  <c r="Z13" i="44"/>
  <c r="Z11" i="44"/>
  <c r="Z9" i="44"/>
  <c r="Z7" i="44"/>
  <c r="Z45" i="43"/>
  <c r="Z43" i="43"/>
  <c r="Z41" i="43"/>
  <c r="Z39" i="43"/>
  <c r="Z37" i="43"/>
  <c r="Z35" i="43"/>
  <c r="Z33" i="43"/>
  <c r="Z31" i="43"/>
  <c r="Z29" i="43"/>
  <c r="Z27" i="43"/>
  <c r="Z25" i="43"/>
  <c r="Z23" i="43"/>
  <c r="Z21" i="43"/>
  <c r="Z19" i="43"/>
  <c r="Z17" i="43"/>
  <c r="Z15" i="43"/>
  <c r="Z13" i="43"/>
  <c r="Z11" i="43"/>
  <c r="Z9" i="43"/>
  <c r="Z7" i="43"/>
  <c r="Z45" i="42"/>
  <c r="Z43" i="42"/>
  <c r="Z41" i="42"/>
  <c r="Z39" i="42"/>
  <c r="Z37" i="42"/>
  <c r="Z35" i="42"/>
  <c r="Z33" i="42"/>
  <c r="Z31" i="42"/>
  <c r="Z29" i="42"/>
  <c r="Z27" i="42"/>
  <c r="Z25" i="42"/>
  <c r="Z23" i="42"/>
  <c r="Z21" i="42"/>
  <c r="Z19" i="42"/>
  <c r="Z17" i="42"/>
  <c r="Z15" i="42"/>
  <c r="Z13" i="42"/>
  <c r="Z11" i="42"/>
  <c r="Z9" i="42"/>
  <c r="Z7" i="42"/>
  <c r="Z47" i="44" l="1"/>
  <c r="Z47" i="43"/>
  <c r="Z47" i="42"/>
  <c r="Z27" i="25" l="1"/>
  <c r="Z29" i="25"/>
  <c r="Z31" i="25"/>
  <c r="Z33" i="25"/>
  <c r="Z35" i="25"/>
  <c r="Z37" i="25"/>
  <c r="Z39" i="25"/>
  <c r="Z41" i="25"/>
  <c r="Z43" i="25"/>
  <c r="Z45" i="25"/>
  <c r="Z7" i="24"/>
  <c r="Z9" i="24"/>
  <c r="Z11" i="24"/>
  <c r="Z13" i="24"/>
  <c r="Z15" i="24"/>
  <c r="Z17" i="24"/>
  <c r="Z19" i="24"/>
  <c r="Z21" i="24"/>
  <c r="Z23" i="24"/>
  <c r="Z25" i="24"/>
  <c r="Z27" i="30"/>
  <c r="Z29" i="30"/>
  <c r="Z31" i="30"/>
  <c r="Z33" i="30"/>
  <c r="Z35" i="30"/>
  <c r="Z37" i="30"/>
  <c r="Z39" i="30"/>
  <c r="Z41" i="30"/>
  <c r="Z43" i="30"/>
  <c r="Z45" i="30"/>
  <c r="Z27" i="29"/>
  <c r="Z29" i="29"/>
  <c r="Z31" i="29"/>
  <c r="Z33" i="29"/>
  <c r="Z35" i="29"/>
  <c r="Z37" i="29"/>
  <c r="Z39" i="29"/>
  <c r="Z41" i="29"/>
  <c r="Z43" i="29"/>
  <c r="Z45" i="29"/>
  <c r="Z27" i="28"/>
  <c r="Z29" i="28"/>
  <c r="Z31" i="28"/>
  <c r="Z33" i="28"/>
  <c r="Z35" i="28"/>
  <c r="Z37" i="28"/>
  <c r="Z39" i="28"/>
  <c r="Z41" i="28"/>
  <c r="Z43" i="28"/>
  <c r="Z45" i="28"/>
  <c r="Z39" i="27"/>
  <c r="Z41" i="27"/>
  <c r="Z43" i="27"/>
  <c r="Z45" i="27"/>
  <c r="Z27" i="27"/>
  <c r="Z29" i="27"/>
  <c r="Z31" i="27"/>
  <c r="Z33" i="27"/>
  <c r="Z35" i="27"/>
  <c r="Z37" i="27"/>
  <c r="Z27" i="26"/>
  <c r="Z29" i="26"/>
  <c r="Z31" i="26"/>
  <c r="Z33" i="26"/>
  <c r="Z35" i="26"/>
  <c r="Z37" i="26"/>
  <c r="Z39" i="26"/>
  <c r="Z41" i="26"/>
  <c r="Z43" i="26"/>
  <c r="Z45" i="26"/>
  <c r="Z27" i="24"/>
  <c r="Z29" i="24"/>
  <c r="Z31" i="24"/>
  <c r="Z33" i="24"/>
  <c r="Z35" i="24"/>
  <c r="Z37" i="24"/>
  <c r="Z39" i="24"/>
  <c r="Z41" i="24"/>
  <c r="Z43" i="24"/>
  <c r="Z45" i="24"/>
  <c r="Z25" i="30" l="1"/>
  <c r="Z23" i="30"/>
  <c r="Z21" i="30"/>
  <c r="Z19" i="30"/>
  <c r="Z17" i="30"/>
  <c r="Z15" i="30"/>
  <c r="Z13" i="30"/>
  <c r="Z11" i="30"/>
  <c r="Z9" i="30"/>
  <c r="Z7" i="30"/>
  <c r="Z25" i="29"/>
  <c r="Z23" i="29"/>
  <c r="Z21" i="29"/>
  <c r="Z19" i="29"/>
  <c r="Z17" i="29"/>
  <c r="Z15" i="29"/>
  <c r="Z13" i="29"/>
  <c r="Z11" i="29"/>
  <c r="Z9" i="29"/>
  <c r="Z7" i="29"/>
  <c r="Z25" i="28"/>
  <c r="Z23" i="28"/>
  <c r="Z21" i="28"/>
  <c r="Z19" i="28"/>
  <c r="Z17" i="28"/>
  <c r="Z15" i="28"/>
  <c r="Z13" i="28"/>
  <c r="Z11" i="28"/>
  <c r="Z9" i="28"/>
  <c r="Z7" i="28"/>
  <c r="Z25" i="27"/>
  <c r="Z23" i="27"/>
  <c r="Z21" i="27"/>
  <c r="Z19" i="27"/>
  <c r="Z17" i="27"/>
  <c r="Z15" i="27"/>
  <c r="Z13" i="27"/>
  <c r="Z11" i="27"/>
  <c r="Z9" i="27"/>
  <c r="Z7" i="27"/>
  <c r="Z25" i="26"/>
  <c r="Z23" i="26"/>
  <c r="Z21" i="26"/>
  <c r="Z19" i="26"/>
  <c r="Z17" i="26"/>
  <c r="Z15" i="26"/>
  <c r="Z13" i="26"/>
  <c r="Z11" i="26"/>
  <c r="Z9" i="26"/>
  <c r="Z7" i="26"/>
  <c r="Z25" i="25"/>
  <c r="Z23" i="25"/>
  <c r="Z21" i="25"/>
  <c r="Z19" i="25"/>
  <c r="Z17" i="25"/>
  <c r="Z15" i="25"/>
  <c r="Z13" i="25"/>
  <c r="Z11" i="25"/>
  <c r="Z9" i="25"/>
  <c r="Z7" i="25"/>
  <c r="Z47" i="30" l="1"/>
  <c r="Z47" i="29"/>
  <c r="Z47" i="27"/>
  <c r="Z47" i="25"/>
  <c r="Z8" i="22" s="1"/>
  <c r="Z47" i="28"/>
  <c r="Z47" i="26"/>
  <c r="Z47" i="24"/>
  <c r="Z6" i="22" s="1"/>
  <c r="U6" i="22" l="1"/>
  <c r="W6" i="22"/>
  <c r="S6" i="22"/>
  <c r="U8" i="22"/>
  <c r="S8" i="22"/>
  <c r="W8" i="22"/>
  <c r="Z46" i="22"/>
  <c r="W1" i="43"/>
  <c r="W1" i="44" l="1"/>
  <c r="W1" i="27"/>
  <c r="W1" i="28"/>
  <c r="W1" i="26"/>
  <c r="W1" i="29"/>
  <c r="W1" i="30"/>
  <c r="W1" i="42"/>
  <c r="W1" i="54"/>
  <c r="W1" i="46"/>
  <c r="W1" i="47"/>
  <c r="W1" i="48"/>
  <c r="W1" i="49"/>
  <c r="W1" i="50"/>
  <c r="W1" i="51"/>
  <c r="W1" i="52"/>
  <c r="W1" i="53"/>
  <c r="W1" i="24"/>
  <c r="W1" i="45"/>
  <c r="W1" i="25"/>
  <c r="T1" i="22"/>
</calcChain>
</file>

<file path=xl/sharedStrings.xml><?xml version="1.0" encoding="utf-8"?>
<sst xmlns="http://schemas.openxmlformats.org/spreadsheetml/2006/main" count="231" uniqueCount="46">
  <si>
    <r>
      <rPr>
        <sz val="22"/>
        <rFont val="游明朝"/>
        <family val="1"/>
      </rPr>
      <t>御　見　積　書</t>
    </r>
    <phoneticPr fontId="7"/>
  </si>
  <si>
    <r>
      <rPr>
        <sz val="8"/>
        <rFont val="游ゴシック"/>
        <family val="3"/>
      </rPr>
      <t>見積番号：</t>
    </r>
    <rPh sb="0" eb="2">
      <t>ミツモリ</t>
    </rPh>
    <rPh sb="2" eb="4">
      <t>バンゴウ</t>
    </rPh>
    <phoneticPr fontId="7"/>
  </si>
  <si>
    <t>00000001</t>
    <phoneticPr fontId="11"/>
  </si>
  <si>
    <r>
      <rPr>
        <sz val="8"/>
        <rFont val="游ゴシック"/>
        <family val="3"/>
      </rPr>
      <t>見積作成日：</t>
    </r>
    <rPh sb="0" eb="2">
      <t>ミツモリ</t>
    </rPh>
    <rPh sb="2" eb="4">
      <t>サクセイ</t>
    </rPh>
    <rPh sb="4" eb="5">
      <t>ビ</t>
    </rPh>
    <phoneticPr fontId="7"/>
  </si>
  <si>
    <r>
      <rPr>
        <sz val="9"/>
        <rFont val="游明朝"/>
        <family val="1"/>
      </rPr>
      <t>下記の通り御見積り申し上げます。</t>
    </r>
    <rPh sb="0" eb="2">
      <t>カキ</t>
    </rPh>
    <rPh sb="3" eb="4">
      <t>トオ</t>
    </rPh>
    <rPh sb="5" eb="8">
      <t>オミツモリ</t>
    </rPh>
    <rPh sb="9" eb="10">
      <t>モウ</t>
    </rPh>
    <rPh sb="11" eb="12">
      <t>ア</t>
    </rPh>
    <phoneticPr fontId="7"/>
  </si>
  <si>
    <t>➖ (税込)</t>
    <phoneticPr fontId="3"/>
  </si>
  <si>
    <t>御見積書金額</t>
    <rPh sb="0" eb="1">
      <t>on</t>
    </rPh>
    <rPh sb="4" eb="6">
      <t>キn</t>
    </rPh>
    <phoneticPr fontId="3"/>
  </si>
  <si>
    <r>
      <rPr>
        <sz val="9"/>
        <rFont val="游明朝"/>
        <family val="1"/>
      </rPr>
      <t>※表示金額には消費税</t>
    </r>
    <rPh sb="1" eb="3">
      <t>ヒョウジ</t>
    </rPh>
    <rPh sb="3" eb="5">
      <t>キンガク</t>
    </rPh>
    <rPh sb="7" eb="10">
      <t>ショウヒゼイ</t>
    </rPh>
    <phoneticPr fontId="7"/>
  </si>
  <si>
    <r>
      <rPr>
        <sz val="9"/>
        <rFont val="游明朝"/>
        <family val="1"/>
      </rPr>
      <t>が含まれております。</t>
    </r>
    <rPh sb="1" eb="2">
      <t>フク</t>
    </rPh>
    <phoneticPr fontId="7"/>
  </si>
  <si>
    <r>
      <rPr>
        <b/>
        <sz val="11"/>
        <rFont val="Meiryo UI"/>
        <family val="3"/>
      </rPr>
      <t>〒</t>
    </r>
    <phoneticPr fontId="7"/>
  </si>
  <si>
    <t>000-0000</t>
  </si>
  <si>
    <t>〇〇件○○市○○町</t>
  </si>
  <si>
    <t>〇〇ビル</t>
    <phoneticPr fontId="11"/>
  </si>
  <si>
    <t>TEL:000-0000-0000</t>
    <phoneticPr fontId="11"/>
  </si>
  <si>
    <t>FAX：000-0000-0000</t>
    <phoneticPr fontId="11"/>
  </si>
  <si>
    <t>MAIL:sample@sample.com</t>
    <phoneticPr fontId="11"/>
  </si>
  <si>
    <r>
      <rPr>
        <sz val="11"/>
        <rFont val="游明朝"/>
        <family val="1"/>
      </rPr>
      <t>担当</t>
    </r>
    <rPh sb="0" eb="2">
      <t>タントウ</t>
    </rPh>
    <phoneticPr fontId="7"/>
  </si>
  <si>
    <r>
      <rPr>
        <sz val="11"/>
        <rFont val="游明朝"/>
        <family val="1"/>
      </rPr>
      <t>件名:</t>
    </r>
    <rPh sb="0" eb="2">
      <t>ケンメイ</t>
    </rPh>
    <phoneticPr fontId="7"/>
  </si>
  <si>
    <r>
      <rPr>
        <sz val="11"/>
        <rFont val="游明朝"/>
        <family val="1"/>
      </rPr>
      <t>工事場所:</t>
    </r>
    <rPh sb="0" eb="2">
      <t>コウジ</t>
    </rPh>
    <rPh sb="2" eb="4">
      <t>バショ</t>
    </rPh>
    <phoneticPr fontId="7"/>
  </si>
  <si>
    <t>内容:</t>
    <rPh sb="0" eb="2">
      <t>ナイヨウ</t>
    </rPh>
    <phoneticPr fontId="7"/>
  </si>
  <si>
    <r>
      <rPr>
        <sz val="11"/>
        <rFont val="游明朝"/>
        <family val="1"/>
      </rPr>
      <t>工期:</t>
    </r>
    <rPh sb="0" eb="2">
      <t>コウキ</t>
    </rPh>
    <phoneticPr fontId="7"/>
  </si>
  <si>
    <t>支払条件:</t>
    <rPh sb="0" eb="2">
      <t>シハライ</t>
    </rPh>
    <rPh sb="2" eb="4">
      <t>ジョウケン</t>
    </rPh>
    <phoneticPr fontId="7"/>
  </si>
  <si>
    <r>
      <rPr>
        <sz val="11"/>
        <rFont val="ＭＳ 明朝"/>
        <family val="1"/>
      </rPr>
      <t>備考</t>
    </r>
    <rPh sb="0" eb="2">
      <t>ビコウ</t>
    </rPh>
    <phoneticPr fontId="7"/>
  </si>
  <si>
    <t>見　積　内　訳　書</t>
  </si>
  <si>
    <r>
      <rPr>
        <sz val="10"/>
        <color theme="1"/>
        <rFont val="ＭＳ 明朝"/>
        <family val="1"/>
      </rPr>
      <t>No.</t>
    </r>
    <phoneticPr fontId="7"/>
  </si>
  <si>
    <r>
      <rPr>
        <sz val="10"/>
        <color theme="1"/>
        <rFont val="ＭＳ 明朝"/>
        <family val="1"/>
      </rPr>
      <t>項目</t>
    </r>
    <phoneticPr fontId="7"/>
  </si>
  <si>
    <r>
      <rPr>
        <sz val="10"/>
        <color theme="1"/>
        <rFont val="ＭＳ 明朝"/>
        <family val="1"/>
      </rPr>
      <t>仕様・摘要</t>
    </r>
    <phoneticPr fontId="7"/>
  </si>
  <si>
    <r>
      <rPr>
        <sz val="10"/>
        <color theme="1"/>
        <rFont val="ＭＳ 明朝"/>
        <family val="1"/>
      </rPr>
      <t>数量</t>
    </r>
    <phoneticPr fontId="7"/>
  </si>
  <si>
    <r>
      <rPr>
        <sz val="10"/>
        <color theme="1"/>
        <rFont val="ＭＳ 明朝"/>
        <family val="1"/>
      </rPr>
      <t>単位</t>
    </r>
    <phoneticPr fontId="7"/>
  </si>
  <si>
    <r>
      <rPr>
        <sz val="10"/>
        <color theme="1"/>
        <rFont val="ＭＳ 明朝"/>
        <family val="1"/>
      </rPr>
      <t>単価</t>
    </r>
    <phoneticPr fontId="7"/>
  </si>
  <si>
    <r>
      <rPr>
        <sz val="10"/>
        <color theme="1"/>
        <rFont val="ＭＳ 明朝"/>
        <family val="1"/>
      </rPr>
      <t>金額</t>
    </r>
    <phoneticPr fontId="7"/>
  </si>
  <si>
    <t>【合計】(税抜き)</t>
  </si>
  <si>
    <t>見　積　明　細　書</t>
    <rPh sb="4" eb="7">
      <t>メイサイ</t>
    </rPh>
    <phoneticPr fontId="3"/>
  </si>
  <si>
    <t>【小計】(税抜き)</t>
    <rPh sb="1" eb="3">
      <t>ショウケイ</t>
    </rPh>
    <phoneticPr fontId="3"/>
  </si>
  <si>
    <t>No.</t>
    <phoneticPr fontId="7"/>
  </si>
  <si>
    <t>株式会社 ○○○○ 様</t>
    <phoneticPr fontId="11"/>
  </si>
  <si>
    <t>20yy/mm/dd</t>
    <phoneticPr fontId="3"/>
  </si>
  <si>
    <t>1.E_明細1</t>
    <phoneticPr fontId="3"/>
  </si>
  <si>
    <t>E_明細1</t>
    <phoneticPr fontId="3"/>
  </si>
  <si>
    <t>E_明細2</t>
    <phoneticPr fontId="3"/>
  </si>
  <si>
    <t>サンプル</t>
    <phoneticPr fontId="3"/>
  </si>
  <si>
    <t>見積期限:</t>
    <rPh sb="0" eb="2">
      <t>ミツモリ</t>
    </rPh>
    <rPh sb="2" eb="4">
      <t>キゲン</t>
    </rPh>
    <phoneticPr fontId="7"/>
  </si>
  <si>
    <t>E_明細1サンプルA</t>
    <phoneticPr fontId="3"/>
  </si>
  <si>
    <t>個</t>
    <rPh sb="0" eb="1">
      <t>コ</t>
    </rPh>
    <phoneticPr fontId="3"/>
  </si>
  <si>
    <t>E_明細2サンプルA</t>
    <phoneticPr fontId="3"/>
  </si>
  <si>
    <t>E_明細2サンプルB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</si>
</sst>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42" formatCode="_ &quot;¥&quot;* #,##0_ ;_ &quot;¥&quot;* \-#,##0_ ;_ &quot;¥&quot;* &quot;-&quot;_ ;_ @_ "/>
    <numFmt numFmtId="176" formatCode="#,##0;[Red]#,##0"/>
    <numFmt numFmtId="177" formatCode="#"/>
    <numFmt numFmtId="178" formatCode="&quot;¥&quot;#,##0;[Red]&quot;¥&quot;#,##0"/>
    <numFmt numFmtId="179" formatCode="0;[Red]0"/>
    <numFmt numFmtId="180" formatCode="&quot;¥&quot;#,##0_);[Red]\(&quot;¥&quot;#,##0\)"/>
    <numFmt numFmtId="185" formatCode="yyyy&quot;年&quot;m&quot;月&quot;d&quot;日&quot;;@"/>
  </numFmts>
  <fonts count="37">
    <font>
      <sz val="12"/>
      <color theme="1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1"/>
      <color theme="1"/>
      <name val="Ariel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2"/>
      <name val="游明朝"/>
      <family val="1"/>
      <charset val="128"/>
    </font>
    <font>
      <sz val="22"/>
      <name val="游明朝"/>
      <family val="1"/>
    </font>
    <font>
      <sz val="11"/>
      <color theme="1"/>
      <name val="游ゴシック"/>
      <family val="2"/>
      <scheme val="minor"/>
    </font>
    <font>
      <sz val="8"/>
      <name val="游ゴシック"/>
      <family val="3"/>
      <charset val="128"/>
    </font>
    <font>
      <sz val="8"/>
      <name val="游ゴシック"/>
      <family val="3"/>
    </font>
    <font>
      <b/>
      <sz val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20"/>
      <name val="游明朝"/>
      <family val="1"/>
      <charset val="128"/>
    </font>
    <font>
      <sz val="9"/>
      <name val="游明朝"/>
      <family val="1"/>
      <charset val="128"/>
    </font>
    <font>
      <sz val="9"/>
      <name val="游明朝"/>
      <family val="1"/>
    </font>
    <font>
      <sz val="11"/>
      <name val="Meiryo UI"/>
      <family val="3"/>
      <charset val="128"/>
    </font>
    <font>
      <sz val="20"/>
      <color theme="1"/>
      <name val="Ariel"/>
    </font>
    <font>
      <sz val="11"/>
      <color theme="1"/>
      <name val="Times New Roman"/>
      <family val="1"/>
    </font>
    <font>
      <b/>
      <sz val="11"/>
      <name val="Meiryo UI"/>
      <family val="3"/>
      <charset val="128"/>
    </font>
    <font>
      <b/>
      <sz val="11"/>
      <name val="Meiryo UI"/>
      <family val="3"/>
    </font>
    <font>
      <b/>
      <sz val="11"/>
      <name val="游明朝"/>
      <family val="1"/>
      <charset val="128"/>
    </font>
    <font>
      <b/>
      <sz val="10"/>
      <name val="游明朝"/>
      <family val="1"/>
      <charset val="128"/>
    </font>
    <font>
      <u/>
      <sz val="12"/>
      <color theme="10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明朝"/>
      <family val="1"/>
      <charset val="128"/>
    </font>
    <font>
      <sz val="11"/>
      <name val="游明朝"/>
      <family val="1"/>
    </font>
    <font>
      <sz val="11"/>
      <name val="游ゴシック"/>
      <family val="2"/>
      <scheme val="minor"/>
    </font>
    <font>
      <sz val="11"/>
      <name val="ＭＳ 明朝"/>
      <family val="1"/>
      <charset val="128"/>
    </font>
    <font>
      <sz val="11"/>
      <name val="ＭＳ 明朝"/>
      <family val="1"/>
    </font>
    <font>
      <b/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1"/>
    </font>
    <font>
      <sz val="20"/>
      <color theme="1"/>
      <name val="游明朝"/>
      <family val="1"/>
      <charset val="128"/>
    </font>
    <font>
      <sz val="11"/>
      <color theme="1"/>
      <name val="游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 tint="0.34998626667073579"/>
      </right>
      <top style="thin">
        <color indexed="64"/>
      </top>
      <bottom/>
      <diagonal/>
    </border>
    <border>
      <left/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 tint="0.34998626667073579"/>
      </bottom>
      <diagonal/>
    </border>
    <border>
      <left/>
      <right/>
      <top style="thin">
        <color theme="1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/>
      </top>
      <bottom style="thin">
        <color theme="1" tint="0.34998626667073579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1"/>
      </top>
      <bottom style="thin">
        <color theme="1"/>
      </bottom>
      <diagonal/>
    </border>
    <border>
      <left style="thin">
        <color theme="4" tint="-0.249977111117893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4" tint="-0.249977111117893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 tint="0.34998626667073579"/>
      </right>
      <top style="thin">
        <color theme="1" tint="0.34998626667073579"/>
      </top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/>
      <top/>
      <bottom style="thin">
        <color theme="1" tint="0.34998626667073579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2" fillId="0" borderId="0" xfId="1" applyFont="1">
      <alignment vertical="center"/>
    </xf>
    <xf numFmtId="49" fontId="13" fillId="0" borderId="0" xfId="0" applyNumberFormat="1" applyFont="1" applyAlignment="1"/>
    <xf numFmtId="49" fontId="18" fillId="0" borderId="0" xfId="0" applyNumberFormat="1" applyFont="1" applyAlignment="1"/>
    <xf numFmtId="177" fontId="20" fillId="0" borderId="0" xfId="0" applyNumberFormat="1" applyFont="1" applyAlignment="1"/>
    <xf numFmtId="177" fontId="21" fillId="0" borderId="0" xfId="0" applyNumberFormat="1" applyFont="1" applyAlignment="1"/>
    <xf numFmtId="49" fontId="20" fillId="0" borderId="0" xfId="0" applyNumberFormat="1" applyFont="1" applyAlignment="1">
      <alignment horizontal="left"/>
    </xf>
    <xf numFmtId="0" fontId="23" fillId="0" borderId="0" xfId="4" applyFont="1" applyAlignment="1">
      <alignment horizontal="left"/>
    </xf>
    <xf numFmtId="0" fontId="20" fillId="0" borderId="0" xfId="0" applyFont="1" applyAlignment="1">
      <alignment horizontal="left"/>
    </xf>
    <xf numFmtId="49" fontId="15" fillId="0" borderId="4" xfId="0" applyNumberFormat="1" applyFont="1" applyBorder="1" applyAlignment="1"/>
    <xf numFmtId="0" fontId="26" fillId="0" borderId="0" xfId="0" applyFont="1" applyAlignment="1"/>
    <xf numFmtId="49" fontId="15" fillId="0" borderId="14" xfId="0" applyNumberFormat="1" applyFont="1" applyBorder="1" applyAlignment="1"/>
    <xf numFmtId="49" fontId="15" fillId="0" borderId="15" xfId="0" applyNumberFormat="1" applyFont="1" applyBorder="1" applyAlignment="1"/>
    <xf numFmtId="49" fontId="15" fillId="0" borderId="2" xfId="0" applyNumberFormat="1" applyFont="1" applyBorder="1" applyAlignment="1"/>
    <xf numFmtId="49" fontId="15" fillId="0" borderId="16" xfId="0" applyNumberFormat="1" applyFont="1" applyBorder="1" applyAlignment="1"/>
    <xf numFmtId="49" fontId="24" fillId="0" borderId="0" xfId="0" applyNumberFormat="1" applyFont="1" applyAlignment="1">
      <alignment horizontal="distributed" vertical="center"/>
    </xf>
    <xf numFmtId="177" fontId="20" fillId="0" borderId="0" xfId="0" applyNumberFormat="1" applyFont="1" applyAlignment="1">
      <alignment horizontal="left" vertical="center" shrinkToFit="1"/>
    </xf>
    <xf numFmtId="49" fontId="25" fillId="0" borderId="0" xfId="0" applyNumberFormat="1" applyFont="1" applyAlignment="1">
      <alignment horizontal="distributed" vertical="center"/>
    </xf>
    <xf numFmtId="49" fontId="15" fillId="0" borderId="0" xfId="0" applyNumberFormat="1" applyFont="1" applyAlignment="1"/>
    <xf numFmtId="0" fontId="17" fillId="5" borderId="0" xfId="1" applyFont="1" applyFill="1">
      <alignment vertical="center"/>
    </xf>
    <xf numFmtId="0" fontId="2" fillId="5" borderId="0" xfId="1" applyFont="1" applyFill="1">
      <alignment vertical="center"/>
    </xf>
    <xf numFmtId="42" fontId="2" fillId="0" borderId="0" xfId="1" applyNumberFormat="1" applyFont="1">
      <alignment vertical="center"/>
    </xf>
    <xf numFmtId="0" fontId="32" fillId="0" borderId="0" xfId="0" applyFont="1" applyAlignment="1"/>
    <xf numFmtId="0" fontId="30" fillId="0" borderId="0" xfId="0" applyFont="1" applyAlignment="1"/>
    <xf numFmtId="179" fontId="2" fillId="0" borderId="0" xfId="1" applyNumberFormat="1" applyFont="1">
      <alignment vertical="center"/>
    </xf>
    <xf numFmtId="178" fontId="16" fillId="5" borderId="0" xfId="3" applyNumberFormat="1" applyFont="1" applyFill="1" applyAlignment="1">
      <alignment horizontal="center" vertical="center" shrinkToFit="1"/>
    </xf>
    <xf numFmtId="0" fontId="17" fillId="5" borderId="0" xfId="1" applyFont="1" applyFill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/>
    </xf>
    <xf numFmtId="49" fontId="8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177" fontId="12" fillId="0" borderId="0" xfId="0" applyNumberFormat="1" applyFont="1" applyAlignment="1">
      <alignment horizontal="left" shrinkToFit="1"/>
    </xf>
    <xf numFmtId="49" fontId="24" fillId="3" borderId="11" xfId="0" applyNumberFormat="1" applyFont="1" applyFill="1" applyBorder="1" applyAlignment="1">
      <alignment horizontal="center" vertical="center"/>
    </xf>
    <xf numFmtId="49" fontId="15" fillId="3" borderId="12" xfId="0" applyNumberFormat="1" applyFont="1" applyFill="1" applyBorder="1" applyAlignment="1">
      <alignment horizontal="center" vertical="center"/>
    </xf>
    <xf numFmtId="49" fontId="15" fillId="3" borderId="13" xfId="0" applyNumberFormat="1" applyFont="1" applyFill="1" applyBorder="1" applyAlignment="1">
      <alignment horizontal="center" vertical="center"/>
    </xf>
    <xf numFmtId="49" fontId="15" fillId="3" borderId="3" xfId="0" applyNumberFormat="1" applyFont="1" applyFill="1" applyBorder="1" applyAlignment="1">
      <alignment horizontal="center" vertical="center"/>
    </xf>
    <xf numFmtId="49" fontId="24" fillId="0" borderId="0" xfId="0" applyNumberFormat="1" applyFont="1" applyAlignment="1">
      <alignment horizontal="distributed" vertical="center"/>
    </xf>
    <xf numFmtId="177" fontId="20" fillId="0" borderId="0" xfId="0" applyNumberFormat="1" applyFont="1" applyAlignment="1">
      <alignment horizontal="left" vertical="center" shrinkToFit="1"/>
    </xf>
    <xf numFmtId="49" fontId="27" fillId="3" borderId="12" xfId="0" applyNumberFormat="1" applyFont="1" applyFill="1" applyBorder="1" applyAlignment="1">
      <alignment horizontal="left" vertical="center"/>
    </xf>
    <xf numFmtId="49" fontId="27" fillId="3" borderId="13" xfId="0" applyNumberFormat="1" applyFont="1" applyFill="1" applyBorder="1" applyAlignment="1">
      <alignment horizontal="left" vertical="center"/>
    </xf>
    <xf numFmtId="49" fontId="27" fillId="3" borderId="21" xfId="0" applyNumberFormat="1" applyFont="1" applyFill="1" applyBorder="1" applyAlignment="1">
      <alignment horizontal="left" vertical="center"/>
    </xf>
    <xf numFmtId="177" fontId="29" fillId="0" borderId="17" xfId="0" applyNumberFormat="1" applyFont="1" applyBorder="1" applyAlignment="1">
      <alignment horizontal="left" vertical="top" wrapText="1"/>
    </xf>
    <xf numFmtId="177" fontId="29" fillId="0" borderId="18" xfId="0" applyNumberFormat="1" applyFont="1" applyBorder="1" applyAlignment="1">
      <alignment horizontal="left" vertical="top" wrapText="1"/>
    </xf>
    <xf numFmtId="177" fontId="29" fillId="0" borderId="19" xfId="0" applyNumberFormat="1" applyFont="1" applyBorder="1" applyAlignment="1">
      <alignment horizontal="left" vertical="top" wrapText="1"/>
    </xf>
    <xf numFmtId="177" fontId="29" fillId="0" borderId="4" xfId="0" applyNumberFormat="1" applyFont="1" applyBorder="1" applyAlignment="1">
      <alignment horizontal="left" vertical="top" wrapText="1"/>
    </xf>
    <xf numFmtId="177" fontId="29" fillId="0" borderId="0" xfId="0" applyNumberFormat="1" applyFont="1" applyAlignment="1">
      <alignment horizontal="left" vertical="top" wrapText="1"/>
    </xf>
    <xf numFmtId="177" fontId="29" fillId="0" borderId="7" xfId="0" applyNumberFormat="1" applyFont="1" applyBorder="1" applyAlignment="1">
      <alignment horizontal="left" vertical="top" wrapText="1"/>
    </xf>
    <xf numFmtId="177" fontId="29" fillId="0" borderId="15" xfId="0" applyNumberFormat="1" applyFont="1" applyBorder="1" applyAlignment="1">
      <alignment horizontal="left" vertical="top" wrapText="1"/>
    </xf>
    <xf numFmtId="177" fontId="29" fillId="0" borderId="2" xfId="0" applyNumberFormat="1" applyFont="1" applyBorder="1" applyAlignment="1">
      <alignment horizontal="left" vertical="top" wrapText="1"/>
    </xf>
    <xf numFmtId="177" fontId="29" fillId="0" borderId="20" xfId="0" applyNumberFormat="1" applyFont="1" applyBorder="1" applyAlignment="1">
      <alignment horizontal="left" vertical="top" wrapText="1"/>
    </xf>
    <xf numFmtId="49" fontId="25" fillId="0" borderId="0" xfId="0" applyNumberFormat="1" applyFont="1" applyAlignment="1">
      <alignment horizontal="distributed" vertical="center"/>
    </xf>
    <xf numFmtId="49" fontId="20" fillId="0" borderId="0" xfId="0" applyNumberFormat="1" applyFont="1" applyAlignment="1">
      <alignment horizontal="left" vertical="center" wrapText="1"/>
    </xf>
    <xf numFmtId="0" fontId="30" fillId="0" borderId="0" xfId="0" applyFont="1" applyAlignment="1">
      <alignment horizontal="right"/>
    </xf>
    <xf numFmtId="0" fontId="32" fillId="0" borderId="10" xfId="0" applyFont="1" applyBorder="1" applyAlignment="1">
      <alignment horizontal="center" vertical="center"/>
    </xf>
    <xf numFmtId="0" fontId="33" fillId="6" borderId="23" xfId="0" applyFont="1" applyFill="1" applyBorder="1" applyAlignment="1">
      <alignment horizontal="center" vertical="center"/>
    </xf>
    <xf numFmtId="0" fontId="33" fillId="6" borderId="10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10" xfId="0" applyFont="1" applyBorder="1" applyAlignment="1">
      <alignment horizontal="left" vertical="center" shrinkToFit="1"/>
    </xf>
    <xf numFmtId="0" fontId="33" fillId="6" borderId="1" xfId="0" applyFont="1" applyFill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4" fontId="32" fillId="0" borderId="10" xfId="3" applyNumberFormat="1" applyFont="1" applyBorder="1" applyAlignment="1">
      <alignment horizontal="center" vertical="center"/>
    </xf>
    <xf numFmtId="178" fontId="32" fillId="0" borderId="10" xfId="3" applyNumberFormat="1" applyFont="1" applyBorder="1" applyAlignment="1">
      <alignment vertical="center" shrinkToFit="1"/>
    </xf>
    <xf numFmtId="177" fontId="32" fillId="0" borderId="22" xfId="0" applyNumberFormat="1" applyFont="1" applyBorder="1" applyAlignment="1">
      <alignment horizontal="center" vertical="center"/>
    </xf>
    <xf numFmtId="177" fontId="32" fillId="0" borderId="24" xfId="0" applyNumberFormat="1" applyFont="1" applyBorder="1" applyAlignment="1">
      <alignment horizontal="center" vertical="center"/>
    </xf>
    <xf numFmtId="177" fontId="32" fillId="0" borderId="23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179" fontId="33" fillId="6" borderId="10" xfId="0" applyNumberFormat="1" applyFont="1" applyFill="1" applyBorder="1" applyAlignment="1">
      <alignment horizontal="center" vertical="center"/>
    </xf>
    <xf numFmtId="4" fontId="32" fillId="0" borderId="10" xfId="3" applyNumberFormat="1" applyFont="1" applyBorder="1" applyAlignment="1">
      <alignment horizontal="center" vertical="center" shrinkToFit="1"/>
    </xf>
    <xf numFmtId="0" fontId="30" fillId="4" borderId="4" xfId="0" applyFont="1" applyFill="1" applyBorder="1" applyAlignment="1">
      <alignment horizontal="left" vertical="center"/>
    </xf>
    <xf numFmtId="0" fontId="30" fillId="4" borderId="0" xfId="0" applyFont="1" applyFill="1" applyAlignment="1">
      <alignment horizontal="left" vertical="center"/>
    </xf>
    <xf numFmtId="0" fontId="30" fillId="4" borderId="7" xfId="0" applyFont="1" applyFill="1" applyBorder="1" applyAlignment="1">
      <alignment horizontal="left" vertical="center"/>
    </xf>
    <xf numFmtId="42" fontId="32" fillId="0" borderId="10" xfId="3" applyNumberFormat="1" applyFont="1" applyBorder="1" applyAlignment="1">
      <alignment horizontal="right" vertical="center" shrinkToFit="1"/>
    </xf>
    <xf numFmtId="178" fontId="32" fillId="0" borderId="10" xfId="3" applyNumberFormat="1" applyFont="1" applyBorder="1" applyAlignment="1">
      <alignment horizontal="right" vertical="center" shrinkToFit="1"/>
    </xf>
    <xf numFmtId="0" fontId="34" fillId="6" borderId="1" xfId="0" applyFont="1" applyFill="1" applyBorder="1" applyAlignment="1">
      <alignment horizontal="center" vertical="center"/>
    </xf>
    <xf numFmtId="0" fontId="30" fillId="4" borderId="26" xfId="0" applyFont="1" applyFill="1" applyBorder="1" applyAlignment="1">
      <alignment horizontal="left" vertical="center"/>
    </xf>
    <xf numFmtId="0" fontId="30" fillId="4" borderId="27" xfId="0" applyFont="1" applyFill="1" applyBorder="1" applyAlignment="1">
      <alignment horizontal="left" vertical="center"/>
    </xf>
    <xf numFmtId="0" fontId="30" fillId="4" borderId="28" xfId="0" applyFont="1" applyFill="1" applyBorder="1" applyAlignment="1">
      <alignment horizontal="left" vertical="center"/>
    </xf>
    <xf numFmtId="0" fontId="33" fillId="6" borderId="29" xfId="0" applyFont="1" applyFill="1" applyBorder="1" applyAlignment="1">
      <alignment horizontal="center" vertical="center"/>
    </xf>
    <xf numFmtId="0" fontId="33" fillId="6" borderId="30" xfId="0" applyFont="1" applyFill="1" applyBorder="1" applyAlignment="1">
      <alignment horizontal="center" vertical="center"/>
    </xf>
    <xf numFmtId="0" fontId="33" fillId="6" borderId="31" xfId="0" applyFont="1" applyFill="1" applyBorder="1" applyAlignment="1">
      <alignment horizontal="center" vertical="center"/>
    </xf>
    <xf numFmtId="0" fontId="33" fillId="6" borderId="32" xfId="0" applyFont="1" applyFill="1" applyBorder="1" applyAlignment="1">
      <alignment horizontal="center" vertical="center"/>
    </xf>
    <xf numFmtId="0" fontId="33" fillId="6" borderId="33" xfId="0" applyFont="1" applyFill="1" applyBorder="1" applyAlignment="1">
      <alignment horizontal="center" vertical="center"/>
    </xf>
    <xf numFmtId="179" fontId="33" fillId="6" borderId="25" xfId="0" applyNumberFormat="1" applyFont="1" applyFill="1" applyBorder="1" applyAlignment="1">
      <alignment horizontal="center" vertical="center"/>
    </xf>
    <xf numFmtId="0" fontId="33" fillId="6" borderId="25" xfId="0" applyFont="1" applyFill="1" applyBorder="1" applyAlignment="1">
      <alignment horizontal="center" vertical="center"/>
    </xf>
    <xf numFmtId="0" fontId="33" fillId="6" borderId="11" xfId="0" applyFont="1" applyFill="1" applyBorder="1" applyAlignment="1">
      <alignment horizontal="center" vertical="center"/>
    </xf>
    <xf numFmtId="185" fontId="10" fillId="0" borderId="0" xfId="0" applyNumberFormat="1" applyFont="1" applyAlignment="1">
      <alignment horizontal="left"/>
    </xf>
    <xf numFmtId="178" fontId="33" fillId="0" borderId="10" xfId="1" applyNumberFormat="1" applyFont="1" applyBorder="1" applyAlignment="1">
      <alignment horizontal="right" vertical="center"/>
    </xf>
    <xf numFmtId="176" fontId="33" fillId="0" borderId="10" xfId="1" applyNumberFormat="1" applyFont="1" applyBorder="1" applyAlignment="1">
      <alignment horizontal="center" vertical="center"/>
    </xf>
    <xf numFmtId="178" fontId="33" fillId="0" borderId="22" xfId="1" applyNumberFormat="1" applyFont="1" applyBorder="1" applyAlignment="1">
      <alignment horizontal="center" vertical="center" shrinkToFit="1"/>
    </xf>
    <xf numFmtId="178" fontId="33" fillId="0" borderId="24" xfId="1" applyNumberFormat="1" applyFont="1" applyBorder="1" applyAlignment="1">
      <alignment horizontal="center" vertical="center" shrinkToFit="1"/>
    </xf>
    <xf numFmtId="178" fontId="33" fillId="0" borderId="23" xfId="1" applyNumberFormat="1" applyFont="1" applyBorder="1" applyAlignment="1">
      <alignment horizontal="center" vertical="center" shrinkToFit="1"/>
    </xf>
    <xf numFmtId="0" fontId="36" fillId="5" borderId="0" xfId="1" applyFont="1" applyFill="1" applyAlignment="1">
      <alignment horizontal="center" vertical="center"/>
    </xf>
    <xf numFmtId="0" fontId="36" fillId="5" borderId="0" xfId="1" applyFont="1" applyFill="1">
      <alignment vertical="center"/>
    </xf>
    <xf numFmtId="178" fontId="13" fillId="0" borderId="0" xfId="0" applyNumberFormat="1" applyFont="1" applyAlignment="1"/>
    <xf numFmtId="178" fontId="13" fillId="0" borderId="0" xfId="0" applyNumberFormat="1" applyFont="1" applyAlignment="1">
      <alignment horizontal="right"/>
    </xf>
    <xf numFmtId="6" fontId="35" fillId="5" borderId="0" xfId="5" applyFont="1" applyFill="1" applyAlignment="1">
      <alignment horizontal="center" vertical="center" shrinkToFit="1"/>
    </xf>
    <xf numFmtId="177" fontId="32" fillId="0" borderId="34" xfId="0" applyNumberFormat="1" applyFont="1" applyBorder="1" applyAlignment="1">
      <alignment horizontal="left" vertical="center"/>
    </xf>
    <xf numFmtId="177" fontId="32" fillId="0" borderId="10" xfId="0" applyNumberFormat="1" applyFont="1" applyBorder="1" applyAlignment="1">
      <alignment horizontal="left" vertical="center"/>
    </xf>
    <xf numFmtId="179" fontId="32" fillId="0" borderId="10" xfId="1" applyNumberFormat="1" applyFont="1" applyBorder="1" applyAlignment="1">
      <alignment horizontal="center" vertical="center" shrinkToFit="1"/>
    </xf>
    <xf numFmtId="178" fontId="32" fillId="0" borderId="10" xfId="1" applyNumberFormat="1" applyFont="1" applyBorder="1" applyAlignment="1">
      <alignment horizontal="right" vertical="center" shrinkToFit="1"/>
    </xf>
    <xf numFmtId="180" fontId="32" fillId="0" borderId="10" xfId="1" applyNumberFormat="1" applyFont="1" applyBorder="1" applyAlignment="1">
      <alignment horizontal="right" vertical="center" shrinkToFit="1"/>
    </xf>
    <xf numFmtId="177" fontId="32" fillId="0" borderId="5" xfId="0" applyNumberFormat="1" applyFont="1" applyBorder="1" applyAlignment="1">
      <alignment horizontal="center" vertical="center"/>
    </xf>
    <xf numFmtId="177" fontId="32" fillId="0" borderId="35" xfId="0" applyNumberFormat="1" applyFont="1" applyBorder="1" applyAlignment="1">
      <alignment horizontal="center" vertical="center"/>
    </xf>
    <xf numFmtId="177" fontId="32" fillId="0" borderId="6" xfId="0" applyNumberFormat="1" applyFont="1" applyBorder="1" applyAlignment="1">
      <alignment horizontal="center" vertical="center"/>
    </xf>
    <xf numFmtId="177" fontId="32" fillId="0" borderId="8" xfId="0" applyNumberFormat="1" applyFont="1" applyBorder="1" applyAlignment="1">
      <alignment horizontal="center" vertical="center"/>
    </xf>
    <xf numFmtId="177" fontId="32" fillId="0" borderId="36" xfId="0" applyNumberFormat="1" applyFont="1" applyBorder="1" applyAlignment="1">
      <alignment horizontal="center" vertical="center"/>
    </xf>
    <xf numFmtId="177" fontId="32" fillId="0" borderId="9" xfId="0" applyNumberFormat="1" applyFont="1" applyBorder="1" applyAlignment="1">
      <alignment horizontal="center" vertical="center"/>
    </xf>
    <xf numFmtId="178" fontId="33" fillId="0" borderId="10" xfId="3" applyNumberFormat="1" applyFont="1" applyBorder="1" applyAlignment="1">
      <alignment horizontal="center" vertical="center" shrinkToFit="1"/>
    </xf>
  </cellXfs>
  <cellStyles count="6">
    <cellStyle name="ハイパーリンク" xfId="4" builtinId="8"/>
    <cellStyle name="桁区切り" xfId="3" builtinId="6"/>
    <cellStyle name="桁区切り 2" xfId="2" xr:uid="{A3941B15-F205-6145-8A9C-5B54FDF91A39}"/>
    <cellStyle name="通貨" xfId="5" builtinId="7"/>
    <cellStyle name="標準" xfId="0" builtinId="0"/>
    <cellStyle name="標準 2" xfId="1" xr:uid="{C3ACA104-A04E-514E-B595-6F184BB3E482}"/>
  </cellStyles>
  <dxfs count="0"/>
  <tableStyles count="0" defaultTableStyle="TableStyleMedium2" defaultPivotStyle="PivotStyleLight16"/>
  <colors>
    <mruColors>
      <color rgb="FFEF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238125</xdr:colOff>
      <xdr:row>24</xdr:row>
      <xdr:rowOff>114300</xdr:rowOff>
    </xdr:from>
    <xdr:ext cx="0" cy="0"/>
    <xdr:pic>
      <xdr:nvPicPr>
        <xdr:cNvPr id="3" name="担当印1">
          <a:extLst>
            <a:ext uri="{FF2B5EF4-FFF2-40B4-BE49-F238E27FC236}">
              <a16:creationId xmlns:a16="http://schemas.microsoft.com/office/drawing/2014/main" id="{FC7BDA41-B8F5-0D41-AFB3-7BC5B0BCC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51425" y="5321300"/>
          <a:ext cx="0" cy="0"/>
        </a:xfrm>
        <a:prstGeom prst="rect">
          <a:avLst/>
        </a:prstGeom>
      </xdr:spPr>
    </xdr:pic>
    <xdr:clientData/>
  </xdr:oneCellAnchor>
  <xdr:twoCellAnchor editAs="oneCell">
    <xdr:from>
      <xdr:col>23</xdr:col>
      <xdr:colOff>190500</xdr:colOff>
      <xdr:row>18</xdr:row>
      <xdr:rowOff>114300</xdr:rowOff>
    </xdr:from>
    <xdr:to>
      <xdr:col>26</xdr:col>
      <xdr:colOff>181287</xdr:colOff>
      <xdr:row>21</xdr:row>
      <xdr:rowOff>20592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C7A62DF-9987-4A03-9034-837C69DB9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4152900"/>
          <a:ext cx="676587" cy="592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00-0000-0000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91CF1-3791-1143-99A7-909C5F042F9D}">
  <dimension ref="A2:AA37"/>
  <sheetViews>
    <sheetView tabSelected="1" view="pageBreakPreview" zoomScaleNormal="100" zoomScaleSheetLayoutView="100" workbookViewId="0">
      <selection activeCell="B2" sqref="B2"/>
    </sheetView>
  </sheetViews>
  <sheetFormatPr defaultColWidth="2.6640625" defaultRowHeight="14.25"/>
  <cols>
    <col min="1" max="12" width="2.6640625" style="1"/>
    <col min="13" max="13" width="2.6640625" style="1" customWidth="1"/>
    <col min="14" max="16" width="2.6640625" style="1"/>
    <col min="17" max="17" width="2.88671875" style="1" bestFit="1" customWidth="1"/>
    <col min="18" max="18" width="3.33203125" style="1" customWidth="1"/>
    <col min="19" max="19" width="3.109375" style="1" customWidth="1"/>
    <col min="20" max="26" width="2.6640625" style="1"/>
    <col min="27" max="27" width="5.109375" style="1" customWidth="1"/>
    <col min="28" max="28" width="6.44140625" style="1" bestFit="1" customWidth="1"/>
    <col min="29" max="29" width="4.6640625" style="1" bestFit="1" customWidth="1"/>
    <col min="30" max="30" width="2.6640625" style="1"/>
    <col min="31" max="31" width="14.33203125" style="1" customWidth="1"/>
    <col min="32" max="32" width="6.88671875" style="1" customWidth="1"/>
    <col min="33" max="16384" width="2.6640625" style="1"/>
  </cols>
  <sheetData>
    <row r="2" spans="1:27" ht="34.5">
      <c r="H2" s="28" t="s">
        <v>0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4" spans="1:27">
      <c r="T4" s="29" t="s">
        <v>1</v>
      </c>
      <c r="U4" s="29"/>
      <c r="V4" s="29"/>
      <c r="W4" s="30" t="s">
        <v>2</v>
      </c>
      <c r="X4" s="30"/>
      <c r="Y4" s="30"/>
      <c r="Z4" s="30"/>
      <c r="AA4" s="30"/>
    </row>
    <row r="5" spans="1:27" ht="33">
      <c r="A5" s="31" t="s">
        <v>35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T5" s="29" t="s">
        <v>3</v>
      </c>
      <c r="U5" s="29"/>
      <c r="V5" s="29"/>
      <c r="W5" s="85" t="s">
        <v>36</v>
      </c>
      <c r="X5" s="85"/>
      <c r="Y5" s="85"/>
      <c r="Z5" s="85"/>
      <c r="AA5" s="85"/>
    </row>
    <row r="6" spans="1:27" ht="15.75">
      <c r="A6" s="2" t="s">
        <v>4</v>
      </c>
    </row>
    <row r="9" spans="1:27" ht="20.100000000000001" customHeight="1">
      <c r="M9" s="21"/>
    </row>
    <row r="10" spans="1:27" ht="7.5" customHeight="1">
      <c r="E10" s="26"/>
      <c r="F10" s="27"/>
      <c r="G10" s="27"/>
      <c r="H10" s="27"/>
      <c r="I10" s="27"/>
      <c r="J10" s="25"/>
      <c r="K10" s="25"/>
      <c r="L10" s="25"/>
      <c r="M10" s="25"/>
      <c r="N10" s="25"/>
      <c r="O10" s="25"/>
      <c r="P10" s="25"/>
      <c r="Q10" s="25"/>
      <c r="R10" s="25"/>
      <c r="S10" s="19"/>
      <c r="T10" s="20"/>
      <c r="U10" s="19"/>
    </row>
    <row r="11" spans="1:27" ht="41.1" customHeight="1">
      <c r="E11" s="91" t="s">
        <v>6</v>
      </c>
      <c r="F11" s="91"/>
      <c r="G11" s="91"/>
      <c r="H11" s="91"/>
      <c r="I11" s="91"/>
      <c r="J11" s="95">
        <f>E_小計!Z46+N13</f>
        <v>34100</v>
      </c>
      <c r="K11" s="95"/>
      <c r="L11" s="95"/>
      <c r="M11" s="95"/>
      <c r="N11" s="95"/>
      <c r="O11" s="95"/>
      <c r="P11" s="95"/>
      <c r="Q11" s="95"/>
      <c r="R11" s="95"/>
      <c r="S11" s="92" t="s">
        <v>5</v>
      </c>
      <c r="T11" s="92"/>
      <c r="U11" s="19"/>
    </row>
    <row r="12" spans="1:27" ht="7.5" customHeight="1">
      <c r="E12" s="26"/>
      <c r="F12" s="27"/>
      <c r="G12" s="27"/>
      <c r="H12" s="27"/>
      <c r="I12" s="27"/>
      <c r="J12" s="25"/>
      <c r="K12" s="25"/>
      <c r="L12" s="25"/>
      <c r="M12" s="25"/>
      <c r="N12" s="25"/>
      <c r="O12" s="25"/>
      <c r="P12" s="25"/>
      <c r="Q12" s="25"/>
      <c r="R12" s="25"/>
      <c r="S12" s="19"/>
      <c r="T12" s="20"/>
      <c r="U12" s="19"/>
    </row>
    <row r="13" spans="1:27" ht="15.75">
      <c r="H13" s="2" t="s">
        <v>7</v>
      </c>
      <c r="M13" s="93"/>
      <c r="N13" s="94">
        <f>E_小計!Z46*0.1</f>
        <v>3100</v>
      </c>
      <c r="O13" s="94"/>
      <c r="P13" s="94"/>
      <c r="Q13" s="94"/>
      <c r="R13" s="2" t="s">
        <v>8</v>
      </c>
    </row>
    <row r="17" spans="2:26" ht="18">
      <c r="S17" s="3" t="s">
        <v>9</v>
      </c>
      <c r="T17" s="4" t="s">
        <v>10</v>
      </c>
      <c r="U17" s="5"/>
      <c r="V17" s="5"/>
    </row>
    <row r="18" spans="2:26" ht="18">
      <c r="S18" s="6" t="s">
        <v>11</v>
      </c>
    </row>
    <row r="19" spans="2:26" ht="18">
      <c r="S19" s="6" t="s">
        <v>12</v>
      </c>
    </row>
    <row r="20" spans="2:26" ht="18">
      <c r="S20" s="7" t="s">
        <v>13</v>
      </c>
    </row>
    <row r="21" spans="2:26" ht="18" customHeight="1">
      <c r="B21" s="36" t="s">
        <v>17</v>
      </c>
      <c r="C21" s="36"/>
      <c r="D21" s="36"/>
      <c r="E21" s="36"/>
      <c r="F21" s="37" t="s">
        <v>40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S21" s="8" t="s">
        <v>14</v>
      </c>
    </row>
    <row r="22" spans="2:26" ht="18" customHeight="1">
      <c r="B22" s="36" t="s">
        <v>18</v>
      </c>
      <c r="C22" s="36"/>
      <c r="D22" s="36"/>
      <c r="E22" s="36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S22" s="8" t="s">
        <v>15</v>
      </c>
    </row>
    <row r="23" spans="2:26">
      <c r="B23" s="36"/>
      <c r="C23" s="36"/>
      <c r="D23" s="36"/>
      <c r="E23" s="36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2:26" ht="18" customHeight="1">
      <c r="B24" s="50" t="s">
        <v>19</v>
      </c>
      <c r="C24" s="50"/>
      <c r="D24" s="50"/>
      <c r="E24" s="50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S24" s="32" t="s">
        <v>16</v>
      </c>
      <c r="T24" s="32"/>
      <c r="U24" s="32"/>
      <c r="V24" s="32"/>
      <c r="W24" s="33"/>
      <c r="X24" s="34"/>
      <c r="Y24" s="34"/>
      <c r="Z24" s="35"/>
    </row>
    <row r="25" spans="2:26" ht="18" customHeight="1">
      <c r="B25" s="50" t="s">
        <v>41</v>
      </c>
      <c r="C25" s="36"/>
      <c r="D25" s="36"/>
      <c r="E25" s="36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S25" s="9"/>
      <c r="T25" s="10"/>
      <c r="U25" s="10"/>
      <c r="V25" s="11"/>
      <c r="W25" s="9"/>
      <c r="X25" s="10"/>
      <c r="Y25" s="10"/>
      <c r="Z25" s="11"/>
    </row>
    <row r="26" spans="2:26" ht="18" customHeight="1">
      <c r="B26" s="36" t="s">
        <v>20</v>
      </c>
      <c r="C26" s="36"/>
      <c r="D26" s="36"/>
      <c r="E26" s="36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S26" s="9"/>
      <c r="T26" s="10"/>
      <c r="U26" s="10"/>
      <c r="V26" s="11"/>
      <c r="W26" s="9"/>
      <c r="X26" s="10"/>
      <c r="Y26" s="10"/>
      <c r="Z26" s="11"/>
    </row>
    <row r="27" spans="2:26" ht="18" customHeight="1">
      <c r="B27" s="50" t="s">
        <v>21</v>
      </c>
      <c r="C27" s="36"/>
      <c r="D27" s="36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S27" s="12"/>
      <c r="T27" s="13"/>
      <c r="U27" s="13"/>
      <c r="V27" s="14"/>
      <c r="W27" s="12"/>
      <c r="X27" s="13"/>
      <c r="Y27" s="13"/>
      <c r="Z27" s="14"/>
    </row>
    <row r="28" spans="2:26" ht="18" customHeight="1">
      <c r="B28" s="17"/>
      <c r="C28" s="15"/>
      <c r="D28" s="15"/>
      <c r="E28" s="1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S28" s="18"/>
      <c r="T28" s="18"/>
      <c r="U28" s="18"/>
      <c r="V28" s="18"/>
      <c r="W28" s="18"/>
      <c r="X28" s="18"/>
      <c r="Y28" s="18"/>
      <c r="Z28" s="18"/>
    </row>
    <row r="30" spans="2:26">
      <c r="B30" s="38" t="s">
        <v>22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40"/>
    </row>
    <row r="31" spans="2:26" ht="14.1" customHeight="1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3"/>
    </row>
    <row r="32" spans="2:26">
      <c r="B32" s="44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6"/>
    </row>
    <row r="33" spans="2:25"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6"/>
    </row>
    <row r="34" spans="2:25">
      <c r="B34" s="44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6"/>
    </row>
    <row r="35" spans="2:25">
      <c r="B35" s="4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6"/>
    </row>
    <row r="36" spans="2:25"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6"/>
    </row>
    <row r="37" spans="2:25"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9"/>
    </row>
  </sheetData>
  <mergeCells count="25">
    <mergeCell ref="B30:Y30"/>
    <mergeCell ref="B31:Y37"/>
    <mergeCell ref="B25:E25"/>
    <mergeCell ref="F25:Q25"/>
    <mergeCell ref="B26:E26"/>
    <mergeCell ref="F26:Q26"/>
    <mergeCell ref="B27:E27"/>
    <mergeCell ref="F27:Q27"/>
    <mergeCell ref="B22:E23"/>
    <mergeCell ref="F22:Q23"/>
    <mergeCell ref="B24:E24"/>
    <mergeCell ref="F24:Q24"/>
    <mergeCell ref="S24:V24"/>
    <mergeCell ref="W24:Z24"/>
    <mergeCell ref="B21:E21"/>
    <mergeCell ref="F21:Q21"/>
    <mergeCell ref="E11:I11"/>
    <mergeCell ref="J11:R11"/>
    <mergeCell ref="N13:Q13"/>
    <mergeCell ref="H2:U2"/>
    <mergeCell ref="T4:V4"/>
    <mergeCell ref="W4:AA4"/>
    <mergeCell ref="A5:Q5"/>
    <mergeCell ref="T5:V5"/>
    <mergeCell ref="W5:AA5"/>
  </mergeCells>
  <phoneticPr fontId="3"/>
  <hyperlinks>
    <hyperlink ref="S20" r:id="rId1" xr:uid="{4BD20B3F-A6B5-6342-818A-D586A1D4D6BB}"/>
  </hyperlinks>
  <pageMargins left="0.51181102362204722" right="0.31496062992125984" top="0.55118110236220474" bottom="0.35433070866141736" header="0.31496062992125984" footer="0.31496062992125984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ABA6-F94C-EE45-A5AF-904358C71BDB}">
  <dimension ref="A1:AB48"/>
  <sheetViews>
    <sheetView view="pageBreakPreview" zoomScaleNormal="100" zoomScaleSheetLayoutView="100" workbookViewId="0"/>
  </sheetViews>
  <sheetFormatPr defaultColWidth="2.6640625" defaultRowHeight="14.25"/>
  <cols>
    <col min="1" max="18" width="2.6640625" style="1" customWidth="1"/>
    <col min="19" max="20" width="2.6640625" style="24" customWidth="1"/>
    <col min="21" max="28" width="2.6640625" style="1" customWidth="1"/>
    <col min="29" max="16384" width="2.6640625" style="1"/>
  </cols>
  <sheetData>
    <row r="1" spans="1:28" ht="24" customHeight="1">
      <c r="W1" s="52" t="str">
        <f>9&amp;" / "&amp;COUNT(E_小計!Z6:AB25)+1&amp;" ページ"</f>
        <v>9 / 3 ページ</v>
      </c>
      <c r="X1" s="52"/>
      <c r="Y1" s="52"/>
      <c r="Z1" s="52"/>
      <c r="AA1" s="52"/>
      <c r="AB1" s="52"/>
    </row>
    <row r="2" spans="1:28" ht="30.75" customHeight="1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>
      <c r="B3" s="22" t="str">
        <f>"工事名称："&amp;E_表紙!F21</f>
        <v>工事名称：サンプル</v>
      </c>
    </row>
    <row r="4" spans="1:28">
      <c r="B4" s="22" t="str">
        <f>"見積番号："&amp;E_表紙!W4</f>
        <v>見積番号：00000001</v>
      </c>
    </row>
    <row r="5" spans="1:28" ht="33" customHeight="1">
      <c r="A5" s="84" t="s">
        <v>24</v>
      </c>
      <c r="B5" s="84"/>
      <c r="C5" s="84" t="s">
        <v>25</v>
      </c>
      <c r="D5" s="84"/>
      <c r="E5" s="84"/>
      <c r="F5" s="84"/>
      <c r="G5" s="84"/>
      <c r="H5" s="54" t="s">
        <v>26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66" t="s">
        <v>27</v>
      </c>
      <c r="T5" s="66"/>
      <c r="U5" s="55" t="s">
        <v>28</v>
      </c>
      <c r="V5" s="55"/>
      <c r="W5" s="55" t="s">
        <v>29</v>
      </c>
      <c r="X5" s="55"/>
      <c r="Y5" s="55"/>
      <c r="Z5" s="55" t="s">
        <v>30</v>
      </c>
      <c r="AA5" s="55"/>
      <c r="AB5" s="55"/>
    </row>
    <row r="6" spans="1:28" ht="33" customHeight="1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70"/>
    </row>
    <row r="7" spans="1:28" ht="20.100000000000001" customHeight="1">
      <c r="A7" s="53">
        <v>1</v>
      </c>
      <c r="B7" s="53"/>
      <c r="C7" s="97"/>
      <c r="D7" s="97"/>
      <c r="E7" s="97"/>
      <c r="F7" s="97"/>
      <c r="G7" s="9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98"/>
      <c r="T7" s="98"/>
      <c r="U7" s="67"/>
      <c r="V7" s="67"/>
      <c r="W7" s="72"/>
      <c r="X7" s="72"/>
      <c r="Y7" s="72"/>
      <c r="Z7" s="99">
        <f>S7*W7</f>
        <v>0</v>
      </c>
      <c r="AA7" s="99"/>
      <c r="AB7" s="99"/>
    </row>
    <row r="8" spans="1:28">
      <c r="A8" s="53"/>
      <c r="B8" s="53"/>
      <c r="C8" s="97"/>
      <c r="D8" s="97"/>
      <c r="E8" s="97"/>
      <c r="F8" s="97"/>
      <c r="G8" s="9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98"/>
      <c r="T8" s="98"/>
      <c r="U8" s="67"/>
      <c r="V8" s="67"/>
      <c r="W8" s="72"/>
      <c r="X8" s="72"/>
      <c r="Y8" s="72"/>
      <c r="Z8" s="99"/>
      <c r="AA8" s="99"/>
      <c r="AB8" s="99"/>
    </row>
    <row r="9" spans="1:28" ht="20.100000000000001" customHeight="1">
      <c r="A9" s="53">
        <v>2</v>
      </c>
      <c r="B9" s="53"/>
      <c r="C9" s="97"/>
      <c r="D9" s="97"/>
      <c r="E9" s="97"/>
      <c r="F9" s="97"/>
      <c r="G9" s="9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98"/>
      <c r="T9" s="98"/>
      <c r="U9" s="67"/>
      <c r="V9" s="67"/>
      <c r="W9" s="72"/>
      <c r="X9" s="72"/>
      <c r="Y9" s="72"/>
      <c r="Z9" s="99">
        <f t="shared" ref="Z9" si="0">S9*W9</f>
        <v>0</v>
      </c>
      <c r="AA9" s="99"/>
      <c r="AB9" s="99"/>
    </row>
    <row r="10" spans="1:28">
      <c r="A10" s="53"/>
      <c r="B10" s="53"/>
      <c r="C10" s="97"/>
      <c r="D10" s="97"/>
      <c r="E10" s="97"/>
      <c r="F10" s="97"/>
      <c r="G10" s="9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98"/>
      <c r="T10" s="98"/>
      <c r="U10" s="67"/>
      <c r="V10" s="67"/>
      <c r="W10" s="72"/>
      <c r="X10" s="72"/>
      <c r="Y10" s="72"/>
      <c r="Z10" s="99"/>
      <c r="AA10" s="99"/>
      <c r="AB10" s="99"/>
    </row>
    <row r="11" spans="1:28">
      <c r="A11" s="53">
        <v>3</v>
      </c>
      <c r="B11" s="53"/>
      <c r="C11" s="97"/>
      <c r="D11" s="97"/>
      <c r="E11" s="97"/>
      <c r="F11" s="97"/>
      <c r="G11" s="9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98"/>
      <c r="T11" s="98"/>
      <c r="U11" s="67"/>
      <c r="V11" s="67"/>
      <c r="W11" s="72"/>
      <c r="X11" s="72"/>
      <c r="Y11" s="72"/>
      <c r="Z11" s="99">
        <f t="shared" ref="Z11" si="1">S11*W11</f>
        <v>0</v>
      </c>
      <c r="AA11" s="99"/>
      <c r="AB11" s="99"/>
    </row>
    <row r="12" spans="1:28">
      <c r="A12" s="53"/>
      <c r="B12" s="53"/>
      <c r="C12" s="97"/>
      <c r="D12" s="97"/>
      <c r="E12" s="97"/>
      <c r="F12" s="97"/>
      <c r="G12" s="9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98"/>
      <c r="T12" s="98"/>
      <c r="U12" s="67"/>
      <c r="V12" s="67"/>
      <c r="W12" s="72"/>
      <c r="X12" s="72"/>
      <c r="Y12" s="72"/>
      <c r="Z12" s="99"/>
      <c r="AA12" s="99"/>
      <c r="AB12" s="99"/>
    </row>
    <row r="13" spans="1:28">
      <c r="A13" s="53">
        <v>4</v>
      </c>
      <c r="B13" s="53"/>
      <c r="C13" s="97"/>
      <c r="D13" s="97"/>
      <c r="E13" s="97"/>
      <c r="F13" s="97"/>
      <c r="G13" s="9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98"/>
      <c r="T13" s="98"/>
      <c r="U13" s="67"/>
      <c r="V13" s="67"/>
      <c r="W13" s="72"/>
      <c r="X13" s="72"/>
      <c r="Y13" s="72"/>
      <c r="Z13" s="99">
        <f t="shared" ref="Z13" si="2">S13*W13</f>
        <v>0</v>
      </c>
      <c r="AA13" s="99"/>
      <c r="AB13" s="99"/>
    </row>
    <row r="14" spans="1:28">
      <c r="A14" s="53"/>
      <c r="B14" s="53"/>
      <c r="C14" s="97"/>
      <c r="D14" s="97"/>
      <c r="E14" s="97"/>
      <c r="F14" s="97"/>
      <c r="G14" s="9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98"/>
      <c r="T14" s="98"/>
      <c r="U14" s="67"/>
      <c r="V14" s="67"/>
      <c r="W14" s="72"/>
      <c r="X14" s="72"/>
      <c r="Y14" s="72"/>
      <c r="Z14" s="99"/>
      <c r="AA14" s="99"/>
      <c r="AB14" s="99"/>
    </row>
    <row r="15" spans="1:28">
      <c r="A15" s="53">
        <v>5</v>
      </c>
      <c r="B15" s="53"/>
      <c r="C15" s="97"/>
      <c r="D15" s="97"/>
      <c r="E15" s="97"/>
      <c r="F15" s="97"/>
      <c r="G15" s="9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98"/>
      <c r="T15" s="98"/>
      <c r="U15" s="67"/>
      <c r="V15" s="67"/>
      <c r="W15" s="72"/>
      <c r="X15" s="72"/>
      <c r="Y15" s="72"/>
      <c r="Z15" s="99">
        <f t="shared" ref="Z15" si="3">S15*W15</f>
        <v>0</v>
      </c>
      <c r="AA15" s="99"/>
      <c r="AB15" s="99"/>
    </row>
    <row r="16" spans="1:28">
      <c r="A16" s="53"/>
      <c r="B16" s="53"/>
      <c r="C16" s="97"/>
      <c r="D16" s="97"/>
      <c r="E16" s="97"/>
      <c r="F16" s="97"/>
      <c r="G16" s="9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98"/>
      <c r="T16" s="98"/>
      <c r="U16" s="67"/>
      <c r="V16" s="67"/>
      <c r="W16" s="72"/>
      <c r="X16" s="72"/>
      <c r="Y16" s="72"/>
      <c r="Z16" s="99"/>
      <c r="AA16" s="99"/>
      <c r="AB16" s="99"/>
    </row>
    <row r="17" spans="1:28">
      <c r="A17" s="53">
        <v>6</v>
      </c>
      <c r="B17" s="53"/>
      <c r="C17" s="97"/>
      <c r="D17" s="97"/>
      <c r="E17" s="97"/>
      <c r="F17" s="97"/>
      <c r="G17" s="9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98"/>
      <c r="T17" s="98"/>
      <c r="U17" s="67"/>
      <c r="V17" s="67"/>
      <c r="W17" s="72"/>
      <c r="X17" s="72"/>
      <c r="Y17" s="72"/>
      <c r="Z17" s="99">
        <f t="shared" ref="Z17" si="4">S17*W17</f>
        <v>0</v>
      </c>
      <c r="AA17" s="99"/>
      <c r="AB17" s="99"/>
    </row>
    <row r="18" spans="1:28">
      <c r="A18" s="53"/>
      <c r="B18" s="53"/>
      <c r="C18" s="97"/>
      <c r="D18" s="97"/>
      <c r="E18" s="97"/>
      <c r="F18" s="97"/>
      <c r="G18" s="9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98"/>
      <c r="T18" s="98"/>
      <c r="U18" s="67"/>
      <c r="V18" s="67"/>
      <c r="W18" s="72"/>
      <c r="X18" s="72"/>
      <c r="Y18" s="72"/>
      <c r="Z18" s="99"/>
      <c r="AA18" s="99"/>
      <c r="AB18" s="99"/>
    </row>
    <row r="19" spans="1:28">
      <c r="A19" s="53">
        <v>7</v>
      </c>
      <c r="B19" s="53"/>
      <c r="C19" s="97"/>
      <c r="D19" s="97"/>
      <c r="E19" s="97"/>
      <c r="F19" s="97"/>
      <c r="G19" s="9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98"/>
      <c r="T19" s="98"/>
      <c r="U19" s="67"/>
      <c r="V19" s="67"/>
      <c r="W19" s="72"/>
      <c r="X19" s="72"/>
      <c r="Y19" s="72"/>
      <c r="Z19" s="99">
        <f t="shared" ref="Z19" si="5">S19*W19</f>
        <v>0</v>
      </c>
      <c r="AA19" s="99"/>
      <c r="AB19" s="99"/>
    </row>
    <row r="20" spans="1:28">
      <c r="A20" s="53"/>
      <c r="B20" s="53"/>
      <c r="C20" s="97"/>
      <c r="D20" s="97"/>
      <c r="E20" s="97"/>
      <c r="F20" s="97"/>
      <c r="G20" s="9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98"/>
      <c r="T20" s="98"/>
      <c r="U20" s="67"/>
      <c r="V20" s="67"/>
      <c r="W20" s="72"/>
      <c r="X20" s="72"/>
      <c r="Y20" s="72"/>
      <c r="Z20" s="99"/>
      <c r="AA20" s="99"/>
      <c r="AB20" s="99"/>
    </row>
    <row r="21" spans="1:28">
      <c r="A21" s="53">
        <v>8</v>
      </c>
      <c r="B21" s="53"/>
      <c r="C21" s="97"/>
      <c r="D21" s="97"/>
      <c r="E21" s="97"/>
      <c r="F21" s="97"/>
      <c r="G21" s="9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98"/>
      <c r="T21" s="98"/>
      <c r="U21" s="67"/>
      <c r="V21" s="67"/>
      <c r="W21" s="72"/>
      <c r="X21" s="72"/>
      <c r="Y21" s="72"/>
      <c r="Z21" s="99">
        <f t="shared" ref="Z21" si="6">S21*W21</f>
        <v>0</v>
      </c>
      <c r="AA21" s="99"/>
      <c r="AB21" s="99"/>
    </row>
    <row r="22" spans="1:28">
      <c r="A22" s="53"/>
      <c r="B22" s="53"/>
      <c r="C22" s="97"/>
      <c r="D22" s="97"/>
      <c r="E22" s="97"/>
      <c r="F22" s="97"/>
      <c r="G22" s="9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98"/>
      <c r="T22" s="98"/>
      <c r="U22" s="67"/>
      <c r="V22" s="67"/>
      <c r="W22" s="72"/>
      <c r="X22" s="72"/>
      <c r="Y22" s="72"/>
      <c r="Z22" s="99"/>
      <c r="AA22" s="99"/>
      <c r="AB22" s="99"/>
    </row>
    <row r="23" spans="1:28">
      <c r="A23" s="53">
        <v>9</v>
      </c>
      <c r="B23" s="53"/>
      <c r="C23" s="97"/>
      <c r="D23" s="97"/>
      <c r="E23" s="97"/>
      <c r="F23" s="97"/>
      <c r="G23" s="9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98"/>
      <c r="T23" s="98"/>
      <c r="U23" s="67"/>
      <c r="V23" s="67"/>
      <c r="W23" s="72"/>
      <c r="X23" s="72"/>
      <c r="Y23" s="72"/>
      <c r="Z23" s="99">
        <f t="shared" ref="Z23" si="7">S23*W23</f>
        <v>0</v>
      </c>
      <c r="AA23" s="99"/>
      <c r="AB23" s="99"/>
    </row>
    <row r="24" spans="1:28">
      <c r="A24" s="53"/>
      <c r="B24" s="53"/>
      <c r="C24" s="97"/>
      <c r="D24" s="97"/>
      <c r="E24" s="97"/>
      <c r="F24" s="97"/>
      <c r="G24" s="9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98"/>
      <c r="T24" s="98"/>
      <c r="U24" s="67"/>
      <c r="V24" s="67"/>
      <c r="W24" s="72"/>
      <c r="X24" s="72"/>
      <c r="Y24" s="72"/>
      <c r="Z24" s="99"/>
      <c r="AA24" s="99"/>
      <c r="AB24" s="99"/>
    </row>
    <row r="25" spans="1:28">
      <c r="A25" s="53">
        <v>10</v>
      </c>
      <c r="B25" s="53"/>
      <c r="C25" s="97"/>
      <c r="D25" s="97"/>
      <c r="E25" s="97"/>
      <c r="F25" s="97"/>
      <c r="G25" s="9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98"/>
      <c r="T25" s="98"/>
      <c r="U25" s="67"/>
      <c r="V25" s="67"/>
      <c r="W25" s="72"/>
      <c r="X25" s="72"/>
      <c r="Y25" s="72"/>
      <c r="Z25" s="99">
        <f t="shared" ref="Z25" si="8">S25*W25</f>
        <v>0</v>
      </c>
      <c r="AA25" s="99"/>
      <c r="AB25" s="99"/>
    </row>
    <row r="26" spans="1:28">
      <c r="A26" s="53"/>
      <c r="B26" s="53"/>
      <c r="C26" s="97"/>
      <c r="D26" s="97"/>
      <c r="E26" s="97"/>
      <c r="F26" s="97"/>
      <c r="G26" s="9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98"/>
      <c r="T26" s="98"/>
      <c r="U26" s="67"/>
      <c r="V26" s="67"/>
      <c r="W26" s="72"/>
      <c r="X26" s="72"/>
      <c r="Y26" s="72"/>
      <c r="Z26" s="99"/>
      <c r="AA26" s="99"/>
      <c r="AB26" s="99"/>
    </row>
    <row r="27" spans="1:28">
      <c r="A27" s="53">
        <v>11</v>
      </c>
      <c r="B27" s="53"/>
      <c r="C27" s="97"/>
      <c r="D27" s="97"/>
      <c r="E27" s="97"/>
      <c r="F27" s="97"/>
      <c r="G27" s="9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98"/>
      <c r="T27" s="98"/>
      <c r="U27" s="67"/>
      <c r="V27" s="67"/>
      <c r="W27" s="72"/>
      <c r="X27" s="72"/>
      <c r="Y27" s="72"/>
      <c r="Z27" s="99">
        <f>S27*W27</f>
        <v>0</v>
      </c>
      <c r="AA27" s="99"/>
      <c r="AB27" s="99"/>
    </row>
    <row r="28" spans="1:28">
      <c r="A28" s="53"/>
      <c r="B28" s="53"/>
      <c r="C28" s="97"/>
      <c r="D28" s="97"/>
      <c r="E28" s="97"/>
      <c r="F28" s="97"/>
      <c r="G28" s="9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98"/>
      <c r="T28" s="98"/>
      <c r="U28" s="67"/>
      <c r="V28" s="67"/>
      <c r="W28" s="72"/>
      <c r="X28" s="72"/>
      <c r="Y28" s="72"/>
      <c r="Z28" s="99"/>
      <c r="AA28" s="99"/>
      <c r="AB28" s="99"/>
    </row>
    <row r="29" spans="1:28">
      <c r="A29" s="53">
        <v>12</v>
      </c>
      <c r="B29" s="53"/>
      <c r="C29" s="97"/>
      <c r="D29" s="97"/>
      <c r="E29" s="97"/>
      <c r="F29" s="97"/>
      <c r="G29" s="9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98"/>
      <c r="T29" s="98"/>
      <c r="U29" s="67"/>
      <c r="V29" s="67"/>
      <c r="W29" s="72"/>
      <c r="X29" s="72"/>
      <c r="Y29" s="72"/>
      <c r="Z29" s="99">
        <f t="shared" ref="Z29" si="9">S29*W29</f>
        <v>0</v>
      </c>
      <c r="AA29" s="99"/>
      <c r="AB29" s="99"/>
    </row>
    <row r="30" spans="1:28">
      <c r="A30" s="53"/>
      <c r="B30" s="53"/>
      <c r="C30" s="97"/>
      <c r="D30" s="97"/>
      <c r="E30" s="97"/>
      <c r="F30" s="97"/>
      <c r="G30" s="9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98"/>
      <c r="T30" s="98"/>
      <c r="U30" s="67"/>
      <c r="V30" s="67"/>
      <c r="W30" s="72"/>
      <c r="X30" s="72"/>
      <c r="Y30" s="72"/>
      <c r="Z30" s="99"/>
      <c r="AA30" s="99"/>
      <c r="AB30" s="99"/>
    </row>
    <row r="31" spans="1:28">
      <c r="A31" s="53">
        <v>13</v>
      </c>
      <c r="B31" s="53"/>
      <c r="C31" s="97"/>
      <c r="D31" s="97"/>
      <c r="E31" s="97"/>
      <c r="F31" s="97"/>
      <c r="G31" s="9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98"/>
      <c r="T31" s="98"/>
      <c r="U31" s="67"/>
      <c r="V31" s="67"/>
      <c r="W31" s="72"/>
      <c r="X31" s="72"/>
      <c r="Y31" s="72"/>
      <c r="Z31" s="99">
        <f t="shared" ref="Z31" si="10">S31*W31</f>
        <v>0</v>
      </c>
      <c r="AA31" s="99"/>
      <c r="AB31" s="99"/>
    </row>
    <row r="32" spans="1:28">
      <c r="A32" s="53"/>
      <c r="B32" s="53"/>
      <c r="C32" s="97"/>
      <c r="D32" s="97"/>
      <c r="E32" s="97"/>
      <c r="F32" s="97"/>
      <c r="G32" s="9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98"/>
      <c r="T32" s="98"/>
      <c r="U32" s="67"/>
      <c r="V32" s="67"/>
      <c r="W32" s="72"/>
      <c r="X32" s="72"/>
      <c r="Y32" s="72"/>
      <c r="Z32" s="99"/>
      <c r="AA32" s="99"/>
      <c r="AB32" s="99"/>
    </row>
    <row r="33" spans="1:28">
      <c r="A33" s="53">
        <v>14</v>
      </c>
      <c r="B33" s="53"/>
      <c r="C33" s="97"/>
      <c r="D33" s="97"/>
      <c r="E33" s="97"/>
      <c r="F33" s="97"/>
      <c r="G33" s="9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98"/>
      <c r="T33" s="98"/>
      <c r="U33" s="67"/>
      <c r="V33" s="67"/>
      <c r="W33" s="72"/>
      <c r="X33" s="72"/>
      <c r="Y33" s="72"/>
      <c r="Z33" s="99">
        <f t="shared" ref="Z33" si="11">S33*W33</f>
        <v>0</v>
      </c>
      <c r="AA33" s="99"/>
      <c r="AB33" s="99"/>
    </row>
    <row r="34" spans="1:28">
      <c r="A34" s="53"/>
      <c r="B34" s="53"/>
      <c r="C34" s="97"/>
      <c r="D34" s="97"/>
      <c r="E34" s="97"/>
      <c r="F34" s="97"/>
      <c r="G34" s="9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98"/>
      <c r="T34" s="98"/>
      <c r="U34" s="67"/>
      <c r="V34" s="67"/>
      <c r="W34" s="72"/>
      <c r="X34" s="72"/>
      <c r="Y34" s="72"/>
      <c r="Z34" s="99"/>
      <c r="AA34" s="99"/>
      <c r="AB34" s="99"/>
    </row>
    <row r="35" spans="1:28">
      <c r="A35" s="53">
        <v>15</v>
      </c>
      <c r="B35" s="53"/>
      <c r="C35" s="97"/>
      <c r="D35" s="97"/>
      <c r="E35" s="97"/>
      <c r="F35" s="97"/>
      <c r="G35" s="9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98"/>
      <c r="T35" s="98"/>
      <c r="U35" s="67"/>
      <c r="V35" s="67"/>
      <c r="W35" s="72"/>
      <c r="X35" s="72"/>
      <c r="Y35" s="72"/>
      <c r="Z35" s="99">
        <f t="shared" ref="Z35" si="12">S35*W35</f>
        <v>0</v>
      </c>
      <c r="AA35" s="99"/>
      <c r="AB35" s="99"/>
    </row>
    <row r="36" spans="1:28">
      <c r="A36" s="53"/>
      <c r="B36" s="53"/>
      <c r="C36" s="97"/>
      <c r="D36" s="97"/>
      <c r="E36" s="97"/>
      <c r="F36" s="97"/>
      <c r="G36" s="9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98"/>
      <c r="T36" s="98"/>
      <c r="U36" s="67"/>
      <c r="V36" s="67"/>
      <c r="W36" s="72"/>
      <c r="X36" s="72"/>
      <c r="Y36" s="72"/>
      <c r="Z36" s="99"/>
      <c r="AA36" s="99"/>
      <c r="AB36" s="99"/>
    </row>
    <row r="37" spans="1:28">
      <c r="A37" s="53">
        <v>16</v>
      </c>
      <c r="B37" s="53"/>
      <c r="C37" s="97"/>
      <c r="D37" s="97"/>
      <c r="E37" s="97"/>
      <c r="F37" s="97"/>
      <c r="G37" s="9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98"/>
      <c r="T37" s="98"/>
      <c r="U37" s="67"/>
      <c r="V37" s="67"/>
      <c r="W37" s="72"/>
      <c r="X37" s="72"/>
      <c r="Y37" s="72"/>
      <c r="Z37" s="99">
        <f t="shared" ref="Z37" si="13">S37*W37</f>
        <v>0</v>
      </c>
      <c r="AA37" s="99"/>
      <c r="AB37" s="99"/>
    </row>
    <row r="38" spans="1:28">
      <c r="A38" s="53"/>
      <c r="B38" s="53"/>
      <c r="C38" s="97"/>
      <c r="D38" s="97"/>
      <c r="E38" s="97"/>
      <c r="F38" s="97"/>
      <c r="G38" s="9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98"/>
      <c r="T38" s="98"/>
      <c r="U38" s="67"/>
      <c r="V38" s="67"/>
      <c r="W38" s="72"/>
      <c r="X38" s="72"/>
      <c r="Y38" s="72"/>
      <c r="Z38" s="99"/>
      <c r="AA38" s="99"/>
      <c r="AB38" s="99"/>
    </row>
    <row r="39" spans="1:28">
      <c r="A39" s="53">
        <v>17</v>
      </c>
      <c r="B39" s="53"/>
      <c r="C39" s="97"/>
      <c r="D39" s="97"/>
      <c r="E39" s="97"/>
      <c r="F39" s="97"/>
      <c r="G39" s="9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98"/>
      <c r="T39" s="98"/>
      <c r="U39" s="67"/>
      <c r="V39" s="67"/>
      <c r="W39" s="72"/>
      <c r="X39" s="72"/>
      <c r="Y39" s="72"/>
      <c r="Z39" s="99">
        <f t="shared" ref="Z39" si="14">S39*W39</f>
        <v>0</v>
      </c>
      <c r="AA39" s="99"/>
      <c r="AB39" s="99"/>
    </row>
    <row r="40" spans="1:28">
      <c r="A40" s="53"/>
      <c r="B40" s="53"/>
      <c r="C40" s="97"/>
      <c r="D40" s="97"/>
      <c r="E40" s="97"/>
      <c r="F40" s="97"/>
      <c r="G40" s="9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98"/>
      <c r="T40" s="98"/>
      <c r="U40" s="67"/>
      <c r="V40" s="67"/>
      <c r="W40" s="72"/>
      <c r="X40" s="72"/>
      <c r="Y40" s="72"/>
      <c r="Z40" s="99"/>
      <c r="AA40" s="99"/>
      <c r="AB40" s="99"/>
    </row>
    <row r="41" spans="1:28">
      <c r="A41" s="53">
        <v>18</v>
      </c>
      <c r="B41" s="53"/>
      <c r="C41" s="97"/>
      <c r="D41" s="97"/>
      <c r="E41" s="97"/>
      <c r="F41" s="97"/>
      <c r="G41" s="9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98"/>
      <c r="T41" s="98"/>
      <c r="U41" s="67"/>
      <c r="V41" s="67"/>
      <c r="W41" s="72"/>
      <c r="X41" s="72"/>
      <c r="Y41" s="72"/>
      <c r="Z41" s="99">
        <f t="shared" ref="Z41" si="15">S41*W41</f>
        <v>0</v>
      </c>
      <c r="AA41" s="99"/>
      <c r="AB41" s="99"/>
    </row>
    <row r="42" spans="1:28">
      <c r="A42" s="53"/>
      <c r="B42" s="53"/>
      <c r="C42" s="97"/>
      <c r="D42" s="97"/>
      <c r="E42" s="97"/>
      <c r="F42" s="97"/>
      <c r="G42" s="9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98"/>
      <c r="T42" s="98"/>
      <c r="U42" s="67"/>
      <c r="V42" s="67"/>
      <c r="W42" s="72"/>
      <c r="X42" s="72"/>
      <c r="Y42" s="72"/>
      <c r="Z42" s="99"/>
      <c r="AA42" s="99"/>
      <c r="AB42" s="99"/>
    </row>
    <row r="43" spans="1:28">
      <c r="A43" s="53">
        <v>19</v>
      </c>
      <c r="B43" s="53"/>
      <c r="C43" s="97"/>
      <c r="D43" s="97"/>
      <c r="E43" s="97"/>
      <c r="F43" s="97"/>
      <c r="G43" s="9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98"/>
      <c r="T43" s="98"/>
      <c r="U43" s="67"/>
      <c r="V43" s="67"/>
      <c r="W43" s="72"/>
      <c r="X43" s="72"/>
      <c r="Y43" s="72"/>
      <c r="Z43" s="99">
        <f t="shared" ref="Z43" si="16">S43*W43</f>
        <v>0</v>
      </c>
      <c r="AA43" s="99"/>
      <c r="AB43" s="99"/>
    </row>
    <row r="44" spans="1:28">
      <c r="A44" s="53"/>
      <c r="B44" s="53"/>
      <c r="C44" s="97"/>
      <c r="D44" s="97"/>
      <c r="E44" s="97"/>
      <c r="F44" s="97"/>
      <c r="G44" s="9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98"/>
      <c r="T44" s="98"/>
      <c r="U44" s="67"/>
      <c r="V44" s="67"/>
      <c r="W44" s="72"/>
      <c r="X44" s="72"/>
      <c r="Y44" s="72"/>
      <c r="Z44" s="99"/>
      <c r="AA44" s="99"/>
      <c r="AB44" s="99"/>
    </row>
    <row r="45" spans="1:28">
      <c r="A45" s="53">
        <v>20</v>
      </c>
      <c r="B45" s="53"/>
      <c r="C45" s="97"/>
      <c r="D45" s="97"/>
      <c r="E45" s="97"/>
      <c r="F45" s="97"/>
      <c r="G45" s="9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98"/>
      <c r="T45" s="98"/>
      <c r="U45" s="67"/>
      <c r="V45" s="67"/>
      <c r="W45" s="72"/>
      <c r="X45" s="72"/>
      <c r="Y45" s="72"/>
      <c r="Z45" s="99">
        <f t="shared" ref="Z45" si="17">S45*W45</f>
        <v>0</v>
      </c>
      <c r="AA45" s="99"/>
      <c r="AB45" s="99"/>
    </row>
    <row r="46" spans="1:28">
      <c r="A46" s="53"/>
      <c r="B46" s="53"/>
      <c r="C46" s="97"/>
      <c r="D46" s="97"/>
      <c r="E46" s="97"/>
      <c r="F46" s="97"/>
      <c r="G46" s="9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98"/>
      <c r="T46" s="98"/>
      <c r="U46" s="67"/>
      <c r="V46" s="67"/>
      <c r="W46" s="72"/>
      <c r="X46" s="72"/>
      <c r="Y46" s="72"/>
      <c r="Z46" s="99"/>
      <c r="AA46" s="99"/>
      <c r="AB46" s="99"/>
    </row>
    <row r="47" spans="1:28" ht="20.100000000000001" customHeight="1">
      <c r="A47" s="101" t="s">
        <v>33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3"/>
      <c r="Z47" s="99">
        <f>SUM(Z7:Z46)</f>
        <v>0</v>
      </c>
      <c r="AA47" s="99"/>
      <c r="AB47" s="99"/>
    </row>
    <row r="48" spans="1:28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6"/>
      <c r="Z48" s="99"/>
      <c r="AA48" s="99"/>
      <c r="AB48" s="99"/>
    </row>
  </sheetData>
  <mergeCells count="152">
    <mergeCell ref="A6:AB6"/>
    <mergeCell ref="A7:B8"/>
    <mergeCell ref="C7:G8"/>
    <mergeCell ref="H7:R8"/>
    <mergeCell ref="S7:T8"/>
    <mergeCell ref="U7:V8"/>
    <mergeCell ref="W7:Y8"/>
    <mergeCell ref="Z7:AB8"/>
    <mergeCell ref="W1:AB1"/>
    <mergeCell ref="A2:AB2"/>
    <mergeCell ref="A5:B5"/>
    <mergeCell ref="C5:G5"/>
    <mergeCell ref="H5:R5"/>
    <mergeCell ref="S5:T5"/>
    <mergeCell ref="U5:V5"/>
    <mergeCell ref="W5:Y5"/>
    <mergeCell ref="Z5:AB5"/>
    <mergeCell ref="Z9:AB10"/>
    <mergeCell ref="A11:B12"/>
    <mergeCell ref="C11:G12"/>
    <mergeCell ref="H11:R12"/>
    <mergeCell ref="S11:T12"/>
    <mergeCell ref="U11:V12"/>
    <mergeCell ref="W11:Y12"/>
    <mergeCell ref="Z11:AB12"/>
    <mergeCell ref="A9:B10"/>
    <mergeCell ref="C9:G10"/>
    <mergeCell ref="H9:R10"/>
    <mergeCell ref="S9:T10"/>
    <mergeCell ref="U9:V10"/>
    <mergeCell ref="W9:Y10"/>
    <mergeCell ref="Z13:AB14"/>
    <mergeCell ref="A15:B16"/>
    <mergeCell ref="C15:G16"/>
    <mergeCell ref="H15:R16"/>
    <mergeCell ref="S15:T16"/>
    <mergeCell ref="U15:V16"/>
    <mergeCell ref="W15:Y16"/>
    <mergeCell ref="Z15:AB16"/>
    <mergeCell ref="A13:B14"/>
    <mergeCell ref="C13:G14"/>
    <mergeCell ref="H13:R14"/>
    <mergeCell ref="S13:T14"/>
    <mergeCell ref="U13:V14"/>
    <mergeCell ref="W13:Y14"/>
    <mergeCell ref="Z17:AB18"/>
    <mergeCell ref="A19:B20"/>
    <mergeCell ref="C19:G20"/>
    <mergeCell ref="H19:R20"/>
    <mergeCell ref="S19:T20"/>
    <mergeCell ref="U19:V20"/>
    <mergeCell ref="W19:Y20"/>
    <mergeCell ref="Z19:AB20"/>
    <mergeCell ref="A17:B18"/>
    <mergeCell ref="C17:G18"/>
    <mergeCell ref="H17:R18"/>
    <mergeCell ref="S17:T18"/>
    <mergeCell ref="U17:V18"/>
    <mergeCell ref="W17:Y18"/>
    <mergeCell ref="Z21:AB22"/>
    <mergeCell ref="A23:B24"/>
    <mergeCell ref="C23:G24"/>
    <mergeCell ref="H23:R24"/>
    <mergeCell ref="S23:T24"/>
    <mergeCell ref="U23:V24"/>
    <mergeCell ref="W23:Y24"/>
    <mergeCell ref="Z23:AB24"/>
    <mergeCell ref="A21:B22"/>
    <mergeCell ref="C21:G22"/>
    <mergeCell ref="H21:R22"/>
    <mergeCell ref="S21:T22"/>
    <mergeCell ref="U21:V22"/>
    <mergeCell ref="W21:Y22"/>
    <mergeCell ref="Z25:AB26"/>
    <mergeCell ref="A27:B28"/>
    <mergeCell ref="C27:G28"/>
    <mergeCell ref="H27:R28"/>
    <mergeCell ref="S27:T28"/>
    <mergeCell ref="U27:V28"/>
    <mergeCell ref="W27:Y28"/>
    <mergeCell ref="Z27:AB28"/>
    <mergeCell ref="A25:B26"/>
    <mergeCell ref="C25:G26"/>
    <mergeCell ref="H25:R26"/>
    <mergeCell ref="S25:T26"/>
    <mergeCell ref="U25:V26"/>
    <mergeCell ref="W25:Y26"/>
    <mergeCell ref="Z29:AB30"/>
    <mergeCell ref="A31:B32"/>
    <mergeCell ref="C31:G32"/>
    <mergeCell ref="H31:R32"/>
    <mergeCell ref="S31:T32"/>
    <mergeCell ref="U31:V32"/>
    <mergeCell ref="W31:Y32"/>
    <mergeCell ref="Z31:AB32"/>
    <mergeCell ref="A29:B30"/>
    <mergeCell ref="C29:G30"/>
    <mergeCell ref="H29:R30"/>
    <mergeCell ref="S29:T30"/>
    <mergeCell ref="U29:V30"/>
    <mergeCell ref="W29:Y30"/>
    <mergeCell ref="Z33:AB34"/>
    <mergeCell ref="A35:B36"/>
    <mergeCell ref="C35:G36"/>
    <mergeCell ref="H35:R36"/>
    <mergeCell ref="S35:T36"/>
    <mergeCell ref="U35:V36"/>
    <mergeCell ref="W35:Y36"/>
    <mergeCell ref="Z35:AB36"/>
    <mergeCell ref="A33:B34"/>
    <mergeCell ref="C33:G34"/>
    <mergeCell ref="H33:R34"/>
    <mergeCell ref="S33:T34"/>
    <mergeCell ref="U33:V34"/>
    <mergeCell ref="W33:Y34"/>
    <mergeCell ref="Z37:AB38"/>
    <mergeCell ref="A39:B40"/>
    <mergeCell ref="C39:G40"/>
    <mergeCell ref="H39:R40"/>
    <mergeCell ref="S39:T40"/>
    <mergeCell ref="U39:V40"/>
    <mergeCell ref="W39:Y40"/>
    <mergeCell ref="Z39:AB40"/>
    <mergeCell ref="A37:B38"/>
    <mergeCell ref="C37:G38"/>
    <mergeCell ref="H37:R38"/>
    <mergeCell ref="S37:T38"/>
    <mergeCell ref="U37:V38"/>
    <mergeCell ref="W37:Y38"/>
    <mergeCell ref="Z41:AB42"/>
    <mergeCell ref="A43:B44"/>
    <mergeCell ref="C43:G44"/>
    <mergeCell ref="H43:R44"/>
    <mergeCell ref="S43:T44"/>
    <mergeCell ref="U43:V44"/>
    <mergeCell ref="W43:Y44"/>
    <mergeCell ref="Z43:AB44"/>
    <mergeCell ref="A41:B42"/>
    <mergeCell ref="C41:G42"/>
    <mergeCell ref="H41:R42"/>
    <mergeCell ref="S41:T42"/>
    <mergeCell ref="U41:V42"/>
    <mergeCell ref="W41:Y42"/>
    <mergeCell ref="Z45:AB46"/>
    <mergeCell ref="Z47:AB48"/>
    <mergeCell ref="A45:B46"/>
    <mergeCell ref="C45:G46"/>
    <mergeCell ref="H45:R46"/>
    <mergeCell ref="S45:T46"/>
    <mergeCell ref="U45:V46"/>
    <mergeCell ref="W45:Y46"/>
    <mergeCell ref="A47:Y48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3518-6274-854C-8547-36D01858774C}">
  <dimension ref="A1:AB48"/>
  <sheetViews>
    <sheetView view="pageBreakPreview" zoomScaleNormal="100" zoomScaleSheetLayoutView="100" workbookViewId="0"/>
  </sheetViews>
  <sheetFormatPr defaultColWidth="2.6640625" defaultRowHeight="14.25"/>
  <cols>
    <col min="1" max="18" width="2.6640625" style="1" customWidth="1"/>
    <col min="19" max="20" width="2.6640625" style="24" customWidth="1"/>
    <col min="21" max="28" width="2.6640625" style="1" customWidth="1"/>
    <col min="29" max="16384" width="2.6640625" style="1"/>
  </cols>
  <sheetData>
    <row r="1" spans="1:28" ht="24" customHeight="1">
      <c r="W1" s="52" t="str">
        <f>10&amp;" / "&amp;COUNT(E_小計!Z6:AB25)+1&amp;" ページ"</f>
        <v>10 / 3 ページ</v>
      </c>
      <c r="X1" s="52"/>
      <c r="Y1" s="52"/>
      <c r="Z1" s="52"/>
      <c r="AA1" s="52"/>
      <c r="AB1" s="52"/>
    </row>
    <row r="2" spans="1:28" ht="30.75" customHeight="1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>
      <c r="B3" s="22" t="str">
        <f>"工事名称："&amp;E_表紙!F21</f>
        <v>工事名称：サンプル</v>
      </c>
    </row>
    <row r="4" spans="1:28">
      <c r="B4" s="22" t="str">
        <f>"見積番号："&amp;E_表紙!W4</f>
        <v>見積番号：00000001</v>
      </c>
    </row>
    <row r="5" spans="1:28" ht="33" customHeight="1">
      <c r="A5" s="84" t="s">
        <v>24</v>
      </c>
      <c r="B5" s="84"/>
      <c r="C5" s="84" t="s">
        <v>25</v>
      </c>
      <c r="D5" s="84"/>
      <c r="E5" s="84"/>
      <c r="F5" s="84"/>
      <c r="G5" s="84"/>
      <c r="H5" s="54" t="s">
        <v>26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66" t="s">
        <v>27</v>
      </c>
      <c r="T5" s="66"/>
      <c r="U5" s="55" t="s">
        <v>28</v>
      </c>
      <c r="V5" s="55"/>
      <c r="W5" s="55" t="s">
        <v>29</v>
      </c>
      <c r="X5" s="55"/>
      <c r="Y5" s="55"/>
      <c r="Z5" s="55" t="s">
        <v>30</v>
      </c>
      <c r="AA5" s="55"/>
      <c r="AB5" s="55"/>
    </row>
    <row r="6" spans="1:28" ht="33" customHeight="1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70"/>
    </row>
    <row r="7" spans="1:28" ht="20.100000000000001" customHeight="1">
      <c r="A7" s="53">
        <v>1</v>
      </c>
      <c r="B7" s="53"/>
      <c r="C7" s="97"/>
      <c r="D7" s="97"/>
      <c r="E7" s="97"/>
      <c r="F7" s="97"/>
      <c r="G7" s="9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98"/>
      <c r="T7" s="98"/>
      <c r="U7" s="67"/>
      <c r="V7" s="67"/>
      <c r="W7" s="61"/>
      <c r="X7" s="61"/>
      <c r="Y7" s="61"/>
      <c r="Z7" s="99">
        <f>S7*W7</f>
        <v>0</v>
      </c>
      <c r="AA7" s="99"/>
      <c r="AB7" s="99"/>
    </row>
    <row r="8" spans="1:28">
      <c r="A8" s="53"/>
      <c r="B8" s="53"/>
      <c r="C8" s="97"/>
      <c r="D8" s="97"/>
      <c r="E8" s="97"/>
      <c r="F8" s="97"/>
      <c r="G8" s="9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98"/>
      <c r="T8" s="98"/>
      <c r="U8" s="67"/>
      <c r="V8" s="67"/>
      <c r="W8" s="61"/>
      <c r="X8" s="61"/>
      <c r="Y8" s="61"/>
      <c r="Z8" s="99"/>
      <c r="AA8" s="99"/>
      <c r="AB8" s="99"/>
    </row>
    <row r="9" spans="1:28" ht="20.100000000000001" customHeight="1">
      <c r="A9" s="53">
        <v>2</v>
      </c>
      <c r="B9" s="53"/>
      <c r="C9" s="97"/>
      <c r="D9" s="97"/>
      <c r="E9" s="97"/>
      <c r="F9" s="97"/>
      <c r="G9" s="9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98"/>
      <c r="T9" s="98"/>
      <c r="U9" s="67"/>
      <c r="V9" s="67"/>
      <c r="W9" s="61"/>
      <c r="X9" s="61"/>
      <c r="Y9" s="61"/>
      <c r="Z9" s="99">
        <f t="shared" ref="Z9" si="0">S9*W9</f>
        <v>0</v>
      </c>
      <c r="AA9" s="99"/>
      <c r="AB9" s="99"/>
    </row>
    <row r="10" spans="1:28">
      <c r="A10" s="53"/>
      <c r="B10" s="53"/>
      <c r="C10" s="97"/>
      <c r="D10" s="97"/>
      <c r="E10" s="97"/>
      <c r="F10" s="97"/>
      <c r="G10" s="9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98"/>
      <c r="T10" s="98"/>
      <c r="U10" s="67"/>
      <c r="V10" s="67"/>
      <c r="W10" s="61"/>
      <c r="X10" s="61"/>
      <c r="Y10" s="61"/>
      <c r="Z10" s="99"/>
      <c r="AA10" s="99"/>
      <c r="AB10" s="99"/>
    </row>
    <row r="11" spans="1:28">
      <c r="A11" s="53">
        <v>3</v>
      </c>
      <c r="B11" s="53"/>
      <c r="C11" s="97"/>
      <c r="D11" s="97"/>
      <c r="E11" s="97"/>
      <c r="F11" s="97"/>
      <c r="G11" s="9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98"/>
      <c r="T11" s="98"/>
      <c r="U11" s="67"/>
      <c r="V11" s="67"/>
      <c r="W11" s="61"/>
      <c r="X11" s="61"/>
      <c r="Y11" s="61"/>
      <c r="Z11" s="99">
        <f t="shared" ref="Z11" si="1">S11*W11</f>
        <v>0</v>
      </c>
      <c r="AA11" s="99"/>
      <c r="AB11" s="99"/>
    </row>
    <row r="12" spans="1:28">
      <c r="A12" s="53"/>
      <c r="B12" s="53"/>
      <c r="C12" s="97"/>
      <c r="D12" s="97"/>
      <c r="E12" s="97"/>
      <c r="F12" s="97"/>
      <c r="G12" s="9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98"/>
      <c r="T12" s="98"/>
      <c r="U12" s="67"/>
      <c r="V12" s="67"/>
      <c r="W12" s="61"/>
      <c r="X12" s="61"/>
      <c r="Y12" s="61"/>
      <c r="Z12" s="99"/>
      <c r="AA12" s="99"/>
      <c r="AB12" s="99"/>
    </row>
    <row r="13" spans="1:28">
      <c r="A13" s="53">
        <v>4</v>
      </c>
      <c r="B13" s="53"/>
      <c r="C13" s="97"/>
      <c r="D13" s="97"/>
      <c r="E13" s="97"/>
      <c r="F13" s="97"/>
      <c r="G13" s="9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98"/>
      <c r="T13" s="98"/>
      <c r="U13" s="67"/>
      <c r="V13" s="67"/>
      <c r="W13" s="61"/>
      <c r="X13" s="61"/>
      <c r="Y13" s="61"/>
      <c r="Z13" s="99">
        <f t="shared" ref="Z13" si="2">S13*W13</f>
        <v>0</v>
      </c>
      <c r="AA13" s="99"/>
      <c r="AB13" s="99"/>
    </row>
    <row r="14" spans="1:28">
      <c r="A14" s="53"/>
      <c r="B14" s="53"/>
      <c r="C14" s="97"/>
      <c r="D14" s="97"/>
      <c r="E14" s="97"/>
      <c r="F14" s="97"/>
      <c r="G14" s="9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98"/>
      <c r="T14" s="98"/>
      <c r="U14" s="67"/>
      <c r="V14" s="67"/>
      <c r="W14" s="61"/>
      <c r="X14" s="61"/>
      <c r="Y14" s="61"/>
      <c r="Z14" s="99"/>
      <c r="AA14" s="99"/>
      <c r="AB14" s="99"/>
    </row>
    <row r="15" spans="1:28">
      <c r="A15" s="53">
        <v>5</v>
      </c>
      <c r="B15" s="53"/>
      <c r="C15" s="97"/>
      <c r="D15" s="97"/>
      <c r="E15" s="97"/>
      <c r="F15" s="97"/>
      <c r="G15" s="9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98"/>
      <c r="T15" s="98"/>
      <c r="U15" s="67"/>
      <c r="V15" s="67"/>
      <c r="W15" s="61"/>
      <c r="X15" s="61"/>
      <c r="Y15" s="61"/>
      <c r="Z15" s="99">
        <f t="shared" ref="Z15" si="3">S15*W15</f>
        <v>0</v>
      </c>
      <c r="AA15" s="99"/>
      <c r="AB15" s="99"/>
    </row>
    <row r="16" spans="1:28">
      <c r="A16" s="53"/>
      <c r="B16" s="53"/>
      <c r="C16" s="97"/>
      <c r="D16" s="97"/>
      <c r="E16" s="97"/>
      <c r="F16" s="97"/>
      <c r="G16" s="9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98"/>
      <c r="T16" s="98"/>
      <c r="U16" s="67"/>
      <c r="V16" s="67"/>
      <c r="W16" s="61"/>
      <c r="X16" s="61"/>
      <c r="Y16" s="61"/>
      <c r="Z16" s="99"/>
      <c r="AA16" s="99"/>
      <c r="AB16" s="99"/>
    </row>
    <row r="17" spans="1:28">
      <c r="A17" s="53">
        <v>6</v>
      </c>
      <c r="B17" s="53"/>
      <c r="C17" s="97"/>
      <c r="D17" s="97"/>
      <c r="E17" s="97"/>
      <c r="F17" s="97"/>
      <c r="G17" s="9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98"/>
      <c r="T17" s="98"/>
      <c r="U17" s="67"/>
      <c r="V17" s="67"/>
      <c r="W17" s="61"/>
      <c r="X17" s="61"/>
      <c r="Y17" s="61"/>
      <c r="Z17" s="99">
        <f t="shared" ref="Z17" si="4">S17*W17</f>
        <v>0</v>
      </c>
      <c r="AA17" s="99"/>
      <c r="AB17" s="99"/>
    </row>
    <row r="18" spans="1:28">
      <c r="A18" s="53"/>
      <c r="B18" s="53"/>
      <c r="C18" s="97"/>
      <c r="D18" s="97"/>
      <c r="E18" s="97"/>
      <c r="F18" s="97"/>
      <c r="G18" s="9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98"/>
      <c r="T18" s="98"/>
      <c r="U18" s="67"/>
      <c r="V18" s="67"/>
      <c r="W18" s="61"/>
      <c r="X18" s="61"/>
      <c r="Y18" s="61"/>
      <c r="Z18" s="99"/>
      <c r="AA18" s="99"/>
      <c r="AB18" s="99"/>
    </row>
    <row r="19" spans="1:28">
      <c r="A19" s="53">
        <v>7</v>
      </c>
      <c r="B19" s="53"/>
      <c r="C19" s="97"/>
      <c r="D19" s="97"/>
      <c r="E19" s="97"/>
      <c r="F19" s="97"/>
      <c r="G19" s="9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98"/>
      <c r="T19" s="98"/>
      <c r="U19" s="67"/>
      <c r="V19" s="67"/>
      <c r="W19" s="61"/>
      <c r="X19" s="61"/>
      <c r="Y19" s="61"/>
      <c r="Z19" s="99">
        <f t="shared" ref="Z19" si="5">S19*W19</f>
        <v>0</v>
      </c>
      <c r="AA19" s="99"/>
      <c r="AB19" s="99"/>
    </row>
    <row r="20" spans="1:28">
      <c r="A20" s="53"/>
      <c r="B20" s="53"/>
      <c r="C20" s="97"/>
      <c r="D20" s="97"/>
      <c r="E20" s="97"/>
      <c r="F20" s="97"/>
      <c r="G20" s="9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98"/>
      <c r="T20" s="98"/>
      <c r="U20" s="67"/>
      <c r="V20" s="67"/>
      <c r="W20" s="61"/>
      <c r="X20" s="61"/>
      <c r="Y20" s="61"/>
      <c r="Z20" s="99"/>
      <c r="AA20" s="99"/>
      <c r="AB20" s="99"/>
    </row>
    <row r="21" spans="1:28">
      <c r="A21" s="53">
        <v>8</v>
      </c>
      <c r="B21" s="53"/>
      <c r="C21" s="97"/>
      <c r="D21" s="97"/>
      <c r="E21" s="97"/>
      <c r="F21" s="97"/>
      <c r="G21" s="9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98"/>
      <c r="T21" s="98"/>
      <c r="U21" s="67"/>
      <c r="V21" s="67"/>
      <c r="W21" s="61"/>
      <c r="X21" s="61"/>
      <c r="Y21" s="61"/>
      <c r="Z21" s="99">
        <f t="shared" ref="Z21" si="6">S21*W21</f>
        <v>0</v>
      </c>
      <c r="AA21" s="99"/>
      <c r="AB21" s="99"/>
    </row>
    <row r="22" spans="1:28">
      <c r="A22" s="53"/>
      <c r="B22" s="53"/>
      <c r="C22" s="97"/>
      <c r="D22" s="97"/>
      <c r="E22" s="97"/>
      <c r="F22" s="97"/>
      <c r="G22" s="9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98"/>
      <c r="T22" s="98"/>
      <c r="U22" s="67"/>
      <c r="V22" s="67"/>
      <c r="W22" s="61"/>
      <c r="X22" s="61"/>
      <c r="Y22" s="61"/>
      <c r="Z22" s="99"/>
      <c r="AA22" s="99"/>
      <c r="AB22" s="99"/>
    </row>
    <row r="23" spans="1:28">
      <c r="A23" s="53">
        <v>9</v>
      </c>
      <c r="B23" s="53"/>
      <c r="C23" s="97"/>
      <c r="D23" s="97"/>
      <c r="E23" s="97"/>
      <c r="F23" s="97"/>
      <c r="G23" s="9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98"/>
      <c r="T23" s="98"/>
      <c r="U23" s="67"/>
      <c r="V23" s="67"/>
      <c r="W23" s="61"/>
      <c r="X23" s="61"/>
      <c r="Y23" s="61"/>
      <c r="Z23" s="99">
        <f t="shared" ref="Z23" si="7">S23*W23</f>
        <v>0</v>
      </c>
      <c r="AA23" s="99"/>
      <c r="AB23" s="99"/>
    </row>
    <row r="24" spans="1:28">
      <c r="A24" s="53"/>
      <c r="B24" s="53"/>
      <c r="C24" s="97"/>
      <c r="D24" s="97"/>
      <c r="E24" s="97"/>
      <c r="F24" s="97"/>
      <c r="G24" s="9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98"/>
      <c r="T24" s="98"/>
      <c r="U24" s="67"/>
      <c r="V24" s="67"/>
      <c r="W24" s="61"/>
      <c r="X24" s="61"/>
      <c r="Y24" s="61"/>
      <c r="Z24" s="99"/>
      <c r="AA24" s="99"/>
      <c r="AB24" s="99"/>
    </row>
    <row r="25" spans="1:28">
      <c r="A25" s="53">
        <v>10</v>
      </c>
      <c r="B25" s="53"/>
      <c r="C25" s="97"/>
      <c r="D25" s="97"/>
      <c r="E25" s="97"/>
      <c r="F25" s="97"/>
      <c r="G25" s="9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98"/>
      <c r="T25" s="98"/>
      <c r="U25" s="67"/>
      <c r="V25" s="67"/>
      <c r="W25" s="61"/>
      <c r="X25" s="61"/>
      <c r="Y25" s="61"/>
      <c r="Z25" s="99">
        <f t="shared" ref="Z25" si="8">S25*W25</f>
        <v>0</v>
      </c>
      <c r="AA25" s="99"/>
      <c r="AB25" s="99"/>
    </row>
    <row r="26" spans="1:28">
      <c r="A26" s="53"/>
      <c r="B26" s="53"/>
      <c r="C26" s="97"/>
      <c r="D26" s="97"/>
      <c r="E26" s="97"/>
      <c r="F26" s="97"/>
      <c r="G26" s="9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98"/>
      <c r="T26" s="98"/>
      <c r="U26" s="67"/>
      <c r="V26" s="67"/>
      <c r="W26" s="61"/>
      <c r="X26" s="61"/>
      <c r="Y26" s="61"/>
      <c r="Z26" s="99"/>
      <c r="AA26" s="99"/>
      <c r="AB26" s="99"/>
    </row>
    <row r="27" spans="1:28">
      <c r="A27" s="53">
        <v>11</v>
      </c>
      <c r="B27" s="53"/>
      <c r="C27" s="97"/>
      <c r="D27" s="97"/>
      <c r="E27" s="97"/>
      <c r="F27" s="97"/>
      <c r="G27" s="9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98"/>
      <c r="T27" s="98"/>
      <c r="U27" s="67"/>
      <c r="V27" s="67"/>
      <c r="W27" s="61"/>
      <c r="X27" s="61"/>
      <c r="Y27" s="61"/>
      <c r="Z27" s="99">
        <f>S27*W27</f>
        <v>0</v>
      </c>
      <c r="AA27" s="99"/>
      <c r="AB27" s="99"/>
    </row>
    <row r="28" spans="1:28">
      <c r="A28" s="53"/>
      <c r="B28" s="53"/>
      <c r="C28" s="97"/>
      <c r="D28" s="97"/>
      <c r="E28" s="97"/>
      <c r="F28" s="97"/>
      <c r="G28" s="9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98"/>
      <c r="T28" s="98"/>
      <c r="U28" s="67"/>
      <c r="V28" s="67"/>
      <c r="W28" s="61"/>
      <c r="X28" s="61"/>
      <c r="Y28" s="61"/>
      <c r="Z28" s="99"/>
      <c r="AA28" s="99"/>
      <c r="AB28" s="99"/>
    </row>
    <row r="29" spans="1:28">
      <c r="A29" s="53">
        <v>12</v>
      </c>
      <c r="B29" s="53"/>
      <c r="C29" s="97"/>
      <c r="D29" s="97"/>
      <c r="E29" s="97"/>
      <c r="F29" s="97"/>
      <c r="G29" s="9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98"/>
      <c r="T29" s="98"/>
      <c r="U29" s="67"/>
      <c r="V29" s="67"/>
      <c r="W29" s="61"/>
      <c r="X29" s="61"/>
      <c r="Y29" s="61"/>
      <c r="Z29" s="99">
        <f t="shared" ref="Z29" si="9">S29*W29</f>
        <v>0</v>
      </c>
      <c r="AA29" s="99"/>
      <c r="AB29" s="99"/>
    </row>
    <row r="30" spans="1:28">
      <c r="A30" s="53"/>
      <c r="B30" s="53"/>
      <c r="C30" s="97"/>
      <c r="D30" s="97"/>
      <c r="E30" s="97"/>
      <c r="F30" s="97"/>
      <c r="G30" s="9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98"/>
      <c r="T30" s="98"/>
      <c r="U30" s="67"/>
      <c r="V30" s="67"/>
      <c r="W30" s="61"/>
      <c r="X30" s="61"/>
      <c r="Y30" s="61"/>
      <c r="Z30" s="99"/>
      <c r="AA30" s="99"/>
      <c r="AB30" s="99"/>
    </row>
    <row r="31" spans="1:28">
      <c r="A31" s="53">
        <v>13</v>
      </c>
      <c r="B31" s="53"/>
      <c r="C31" s="97"/>
      <c r="D31" s="97"/>
      <c r="E31" s="97"/>
      <c r="F31" s="97"/>
      <c r="G31" s="9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98"/>
      <c r="T31" s="98"/>
      <c r="U31" s="67"/>
      <c r="V31" s="67"/>
      <c r="W31" s="61"/>
      <c r="X31" s="61"/>
      <c r="Y31" s="61"/>
      <c r="Z31" s="99">
        <f t="shared" ref="Z31" si="10">S31*W31</f>
        <v>0</v>
      </c>
      <c r="AA31" s="99"/>
      <c r="AB31" s="99"/>
    </row>
    <row r="32" spans="1:28">
      <c r="A32" s="53"/>
      <c r="B32" s="53"/>
      <c r="C32" s="97"/>
      <c r="D32" s="97"/>
      <c r="E32" s="97"/>
      <c r="F32" s="97"/>
      <c r="G32" s="9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98"/>
      <c r="T32" s="98"/>
      <c r="U32" s="67"/>
      <c r="V32" s="67"/>
      <c r="W32" s="61"/>
      <c r="X32" s="61"/>
      <c r="Y32" s="61"/>
      <c r="Z32" s="99"/>
      <c r="AA32" s="99"/>
      <c r="AB32" s="99"/>
    </row>
    <row r="33" spans="1:28">
      <c r="A33" s="53">
        <v>14</v>
      </c>
      <c r="B33" s="53"/>
      <c r="C33" s="97"/>
      <c r="D33" s="97"/>
      <c r="E33" s="97"/>
      <c r="F33" s="97"/>
      <c r="G33" s="9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98"/>
      <c r="T33" s="98"/>
      <c r="U33" s="67"/>
      <c r="V33" s="67"/>
      <c r="W33" s="61"/>
      <c r="X33" s="61"/>
      <c r="Y33" s="61"/>
      <c r="Z33" s="99">
        <f t="shared" ref="Z33" si="11">S33*W33</f>
        <v>0</v>
      </c>
      <c r="AA33" s="99"/>
      <c r="AB33" s="99"/>
    </row>
    <row r="34" spans="1:28">
      <c r="A34" s="53"/>
      <c r="B34" s="53"/>
      <c r="C34" s="97"/>
      <c r="D34" s="97"/>
      <c r="E34" s="97"/>
      <c r="F34" s="97"/>
      <c r="G34" s="9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98"/>
      <c r="T34" s="98"/>
      <c r="U34" s="67"/>
      <c r="V34" s="67"/>
      <c r="W34" s="61"/>
      <c r="X34" s="61"/>
      <c r="Y34" s="61"/>
      <c r="Z34" s="99"/>
      <c r="AA34" s="99"/>
      <c r="AB34" s="99"/>
    </row>
    <row r="35" spans="1:28">
      <c r="A35" s="53">
        <v>15</v>
      </c>
      <c r="B35" s="53"/>
      <c r="C35" s="97"/>
      <c r="D35" s="97"/>
      <c r="E35" s="97"/>
      <c r="F35" s="97"/>
      <c r="G35" s="9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98"/>
      <c r="T35" s="98"/>
      <c r="U35" s="67"/>
      <c r="V35" s="67"/>
      <c r="W35" s="61"/>
      <c r="X35" s="61"/>
      <c r="Y35" s="61"/>
      <c r="Z35" s="99">
        <f t="shared" ref="Z35" si="12">S35*W35</f>
        <v>0</v>
      </c>
      <c r="AA35" s="99"/>
      <c r="AB35" s="99"/>
    </row>
    <row r="36" spans="1:28">
      <c r="A36" s="53"/>
      <c r="B36" s="53"/>
      <c r="C36" s="97"/>
      <c r="D36" s="97"/>
      <c r="E36" s="97"/>
      <c r="F36" s="97"/>
      <c r="G36" s="9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98"/>
      <c r="T36" s="98"/>
      <c r="U36" s="67"/>
      <c r="V36" s="67"/>
      <c r="W36" s="61"/>
      <c r="X36" s="61"/>
      <c r="Y36" s="61"/>
      <c r="Z36" s="99"/>
      <c r="AA36" s="99"/>
      <c r="AB36" s="99"/>
    </row>
    <row r="37" spans="1:28">
      <c r="A37" s="53">
        <v>16</v>
      </c>
      <c r="B37" s="53"/>
      <c r="C37" s="97"/>
      <c r="D37" s="97"/>
      <c r="E37" s="97"/>
      <c r="F37" s="97"/>
      <c r="G37" s="9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98"/>
      <c r="T37" s="98"/>
      <c r="U37" s="67"/>
      <c r="V37" s="67"/>
      <c r="W37" s="61"/>
      <c r="X37" s="61"/>
      <c r="Y37" s="61"/>
      <c r="Z37" s="99">
        <f t="shared" ref="Z37" si="13">S37*W37</f>
        <v>0</v>
      </c>
      <c r="AA37" s="99"/>
      <c r="AB37" s="99"/>
    </row>
    <row r="38" spans="1:28">
      <c r="A38" s="53"/>
      <c r="B38" s="53"/>
      <c r="C38" s="97"/>
      <c r="D38" s="97"/>
      <c r="E38" s="97"/>
      <c r="F38" s="97"/>
      <c r="G38" s="9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98"/>
      <c r="T38" s="98"/>
      <c r="U38" s="67"/>
      <c r="V38" s="67"/>
      <c r="W38" s="61"/>
      <c r="X38" s="61"/>
      <c r="Y38" s="61"/>
      <c r="Z38" s="99"/>
      <c r="AA38" s="99"/>
      <c r="AB38" s="99"/>
    </row>
    <row r="39" spans="1:28">
      <c r="A39" s="53">
        <v>17</v>
      </c>
      <c r="B39" s="53"/>
      <c r="C39" s="97"/>
      <c r="D39" s="97"/>
      <c r="E39" s="97"/>
      <c r="F39" s="97"/>
      <c r="G39" s="9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98"/>
      <c r="T39" s="98"/>
      <c r="U39" s="67"/>
      <c r="V39" s="67"/>
      <c r="W39" s="61"/>
      <c r="X39" s="61"/>
      <c r="Y39" s="61"/>
      <c r="Z39" s="99">
        <f t="shared" ref="Z39" si="14">S39*W39</f>
        <v>0</v>
      </c>
      <c r="AA39" s="99"/>
      <c r="AB39" s="99"/>
    </row>
    <row r="40" spans="1:28">
      <c r="A40" s="53"/>
      <c r="B40" s="53"/>
      <c r="C40" s="97"/>
      <c r="D40" s="97"/>
      <c r="E40" s="97"/>
      <c r="F40" s="97"/>
      <c r="G40" s="9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98"/>
      <c r="T40" s="98"/>
      <c r="U40" s="67"/>
      <c r="V40" s="67"/>
      <c r="W40" s="61"/>
      <c r="X40" s="61"/>
      <c r="Y40" s="61"/>
      <c r="Z40" s="99"/>
      <c r="AA40" s="99"/>
      <c r="AB40" s="99"/>
    </row>
    <row r="41" spans="1:28">
      <c r="A41" s="53">
        <v>18</v>
      </c>
      <c r="B41" s="53"/>
      <c r="C41" s="97"/>
      <c r="D41" s="97"/>
      <c r="E41" s="97"/>
      <c r="F41" s="97"/>
      <c r="G41" s="9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98"/>
      <c r="T41" s="98"/>
      <c r="U41" s="67"/>
      <c r="V41" s="67"/>
      <c r="W41" s="61"/>
      <c r="X41" s="61"/>
      <c r="Y41" s="61"/>
      <c r="Z41" s="99">
        <f t="shared" ref="Z41" si="15">S41*W41</f>
        <v>0</v>
      </c>
      <c r="AA41" s="99"/>
      <c r="AB41" s="99"/>
    </row>
    <row r="42" spans="1:28">
      <c r="A42" s="53"/>
      <c r="B42" s="53"/>
      <c r="C42" s="97"/>
      <c r="D42" s="97"/>
      <c r="E42" s="97"/>
      <c r="F42" s="97"/>
      <c r="G42" s="9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98"/>
      <c r="T42" s="98"/>
      <c r="U42" s="67"/>
      <c r="V42" s="67"/>
      <c r="W42" s="61"/>
      <c r="X42" s="61"/>
      <c r="Y42" s="61"/>
      <c r="Z42" s="99"/>
      <c r="AA42" s="99"/>
      <c r="AB42" s="99"/>
    </row>
    <row r="43" spans="1:28">
      <c r="A43" s="53">
        <v>19</v>
      </c>
      <c r="B43" s="53"/>
      <c r="C43" s="97"/>
      <c r="D43" s="97"/>
      <c r="E43" s="97"/>
      <c r="F43" s="97"/>
      <c r="G43" s="9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98"/>
      <c r="T43" s="98"/>
      <c r="U43" s="67"/>
      <c r="V43" s="67"/>
      <c r="W43" s="61"/>
      <c r="X43" s="61"/>
      <c r="Y43" s="61"/>
      <c r="Z43" s="99">
        <f t="shared" ref="Z43" si="16">S43*W43</f>
        <v>0</v>
      </c>
      <c r="AA43" s="99"/>
      <c r="AB43" s="99"/>
    </row>
    <row r="44" spans="1:28">
      <c r="A44" s="53"/>
      <c r="B44" s="53"/>
      <c r="C44" s="97"/>
      <c r="D44" s="97"/>
      <c r="E44" s="97"/>
      <c r="F44" s="97"/>
      <c r="G44" s="9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98"/>
      <c r="T44" s="98"/>
      <c r="U44" s="67"/>
      <c r="V44" s="67"/>
      <c r="W44" s="61"/>
      <c r="X44" s="61"/>
      <c r="Y44" s="61"/>
      <c r="Z44" s="99"/>
      <c r="AA44" s="99"/>
      <c r="AB44" s="99"/>
    </row>
    <row r="45" spans="1:28">
      <c r="A45" s="53">
        <v>20</v>
      </c>
      <c r="B45" s="53"/>
      <c r="C45" s="97"/>
      <c r="D45" s="97"/>
      <c r="E45" s="97"/>
      <c r="F45" s="97"/>
      <c r="G45" s="9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98"/>
      <c r="T45" s="98"/>
      <c r="U45" s="67"/>
      <c r="V45" s="67"/>
      <c r="W45" s="61"/>
      <c r="X45" s="61"/>
      <c r="Y45" s="61"/>
      <c r="Z45" s="99">
        <f t="shared" ref="Z45" si="17">S45*W45</f>
        <v>0</v>
      </c>
      <c r="AA45" s="99"/>
      <c r="AB45" s="99"/>
    </row>
    <row r="46" spans="1:28">
      <c r="A46" s="53"/>
      <c r="B46" s="53"/>
      <c r="C46" s="97"/>
      <c r="D46" s="97"/>
      <c r="E46" s="97"/>
      <c r="F46" s="97"/>
      <c r="G46" s="9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98"/>
      <c r="T46" s="98"/>
      <c r="U46" s="67"/>
      <c r="V46" s="67"/>
      <c r="W46" s="61"/>
      <c r="X46" s="61"/>
      <c r="Y46" s="61"/>
      <c r="Z46" s="99"/>
      <c r="AA46" s="99"/>
      <c r="AB46" s="99"/>
    </row>
    <row r="47" spans="1:28" ht="20.100000000000001" customHeight="1">
      <c r="A47" s="101" t="s">
        <v>33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3"/>
      <c r="Z47" s="99">
        <f>SUM(Z7:Z46)</f>
        <v>0</v>
      </c>
      <c r="AA47" s="99"/>
      <c r="AB47" s="99"/>
    </row>
    <row r="48" spans="1:28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6"/>
      <c r="Z48" s="99"/>
      <c r="AA48" s="99"/>
      <c r="AB48" s="99"/>
    </row>
  </sheetData>
  <mergeCells count="152">
    <mergeCell ref="A6:AB6"/>
    <mergeCell ref="A7:B8"/>
    <mergeCell ref="C7:G8"/>
    <mergeCell ref="H7:R8"/>
    <mergeCell ref="S7:T8"/>
    <mergeCell ref="U7:V8"/>
    <mergeCell ref="W7:Y8"/>
    <mergeCell ref="Z7:AB8"/>
    <mergeCell ref="W1:AB1"/>
    <mergeCell ref="A2:AB2"/>
    <mergeCell ref="A5:B5"/>
    <mergeCell ref="C5:G5"/>
    <mergeCell ref="H5:R5"/>
    <mergeCell ref="S5:T5"/>
    <mergeCell ref="U5:V5"/>
    <mergeCell ref="W5:Y5"/>
    <mergeCell ref="Z5:AB5"/>
    <mergeCell ref="Z9:AB10"/>
    <mergeCell ref="A11:B12"/>
    <mergeCell ref="C11:G12"/>
    <mergeCell ref="H11:R12"/>
    <mergeCell ref="S11:T12"/>
    <mergeCell ref="U11:V12"/>
    <mergeCell ref="W11:Y12"/>
    <mergeCell ref="Z11:AB12"/>
    <mergeCell ref="A9:B10"/>
    <mergeCell ref="C9:G10"/>
    <mergeCell ref="H9:R10"/>
    <mergeCell ref="S9:T10"/>
    <mergeCell ref="U9:V10"/>
    <mergeCell ref="W9:Y10"/>
    <mergeCell ref="Z13:AB14"/>
    <mergeCell ref="A15:B16"/>
    <mergeCell ref="C15:G16"/>
    <mergeCell ref="H15:R16"/>
    <mergeCell ref="S15:T16"/>
    <mergeCell ref="U15:V16"/>
    <mergeCell ref="W15:Y16"/>
    <mergeCell ref="Z15:AB16"/>
    <mergeCell ref="A13:B14"/>
    <mergeCell ref="C13:G14"/>
    <mergeCell ref="H13:R14"/>
    <mergeCell ref="S13:T14"/>
    <mergeCell ref="U13:V14"/>
    <mergeCell ref="W13:Y14"/>
    <mergeCell ref="Z17:AB18"/>
    <mergeCell ref="A19:B20"/>
    <mergeCell ref="C19:G20"/>
    <mergeCell ref="H19:R20"/>
    <mergeCell ref="S19:T20"/>
    <mergeCell ref="U19:V20"/>
    <mergeCell ref="W19:Y20"/>
    <mergeCell ref="Z19:AB20"/>
    <mergeCell ref="A17:B18"/>
    <mergeCell ref="C17:G18"/>
    <mergeCell ref="H17:R18"/>
    <mergeCell ref="S17:T18"/>
    <mergeCell ref="U17:V18"/>
    <mergeCell ref="W17:Y18"/>
    <mergeCell ref="Z21:AB22"/>
    <mergeCell ref="A23:B24"/>
    <mergeCell ref="C23:G24"/>
    <mergeCell ref="H23:R24"/>
    <mergeCell ref="S23:T24"/>
    <mergeCell ref="U23:V24"/>
    <mergeCell ref="W23:Y24"/>
    <mergeCell ref="Z23:AB24"/>
    <mergeCell ref="A21:B22"/>
    <mergeCell ref="C21:G22"/>
    <mergeCell ref="H21:R22"/>
    <mergeCell ref="S21:T22"/>
    <mergeCell ref="U21:V22"/>
    <mergeCell ref="W21:Y22"/>
    <mergeCell ref="Z25:AB26"/>
    <mergeCell ref="A27:B28"/>
    <mergeCell ref="C27:G28"/>
    <mergeCell ref="H27:R28"/>
    <mergeCell ref="S27:T28"/>
    <mergeCell ref="U27:V28"/>
    <mergeCell ref="W27:Y28"/>
    <mergeCell ref="Z27:AB28"/>
    <mergeCell ref="A25:B26"/>
    <mergeCell ref="C25:G26"/>
    <mergeCell ref="H25:R26"/>
    <mergeCell ref="S25:T26"/>
    <mergeCell ref="U25:V26"/>
    <mergeCell ref="W25:Y26"/>
    <mergeCell ref="Z29:AB30"/>
    <mergeCell ref="A31:B32"/>
    <mergeCell ref="C31:G32"/>
    <mergeCell ref="H31:R32"/>
    <mergeCell ref="S31:T32"/>
    <mergeCell ref="U31:V32"/>
    <mergeCell ref="W31:Y32"/>
    <mergeCell ref="Z31:AB32"/>
    <mergeCell ref="A29:B30"/>
    <mergeCell ref="C29:G30"/>
    <mergeCell ref="H29:R30"/>
    <mergeCell ref="S29:T30"/>
    <mergeCell ref="U29:V30"/>
    <mergeCell ref="W29:Y30"/>
    <mergeCell ref="Z33:AB34"/>
    <mergeCell ref="A35:B36"/>
    <mergeCell ref="C35:G36"/>
    <mergeCell ref="H35:R36"/>
    <mergeCell ref="S35:T36"/>
    <mergeCell ref="U35:V36"/>
    <mergeCell ref="W35:Y36"/>
    <mergeCell ref="Z35:AB36"/>
    <mergeCell ref="A33:B34"/>
    <mergeCell ref="C33:G34"/>
    <mergeCell ref="H33:R34"/>
    <mergeCell ref="S33:T34"/>
    <mergeCell ref="U33:V34"/>
    <mergeCell ref="W33:Y34"/>
    <mergeCell ref="Z37:AB38"/>
    <mergeCell ref="A39:B40"/>
    <mergeCell ref="C39:G40"/>
    <mergeCell ref="H39:R40"/>
    <mergeCell ref="S39:T40"/>
    <mergeCell ref="U39:V40"/>
    <mergeCell ref="W39:Y40"/>
    <mergeCell ref="Z39:AB40"/>
    <mergeCell ref="A37:B38"/>
    <mergeCell ref="C37:G38"/>
    <mergeCell ref="H37:R38"/>
    <mergeCell ref="S37:T38"/>
    <mergeCell ref="U37:V38"/>
    <mergeCell ref="W37:Y38"/>
    <mergeCell ref="Z41:AB42"/>
    <mergeCell ref="A43:B44"/>
    <mergeCell ref="C43:G44"/>
    <mergeCell ref="H43:R44"/>
    <mergeCell ref="S43:T44"/>
    <mergeCell ref="U43:V44"/>
    <mergeCell ref="W43:Y44"/>
    <mergeCell ref="Z43:AB44"/>
    <mergeCell ref="A41:B42"/>
    <mergeCell ref="C41:G42"/>
    <mergeCell ref="H41:R42"/>
    <mergeCell ref="S41:T42"/>
    <mergeCell ref="U41:V42"/>
    <mergeCell ref="W41:Y42"/>
    <mergeCell ref="Z45:AB46"/>
    <mergeCell ref="Z47:AB48"/>
    <mergeCell ref="A45:B46"/>
    <mergeCell ref="C45:G46"/>
    <mergeCell ref="H45:R46"/>
    <mergeCell ref="S45:T46"/>
    <mergeCell ref="U45:V46"/>
    <mergeCell ref="W45:Y46"/>
    <mergeCell ref="A47:Y48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373BB-5EC8-F34E-BB78-33FA45252D03}">
  <dimension ref="A1:AB48"/>
  <sheetViews>
    <sheetView view="pageBreakPreview" zoomScaleNormal="100" zoomScaleSheetLayoutView="100" workbookViewId="0"/>
  </sheetViews>
  <sheetFormatPr defaultColWidth="2.6640625" defaultRowHeight="14.25"/>
  <cols>
    <col min="1" max="18" width="2.6640625" style="1" customWidth="1"/>
    <col min="19" max="20" width="2.6640625" style="24" customWidth="1"/>
    <col min="21" max="28" width="2.6640625" style="1" customWidth="1"/>
    <col min="29" max="16384" width="2.6640625" style="1"/>
  </cols>
  <sheetData>
    <row r="1" spans="1:28" ht="24" customHeight="1">
      <c r="W1" s="52" t="str">
        <f>11&amp;" / "&amp;COUNT(E_小計!Z6:AB25)+1&amp;" ページ"</f>
        <v>11 / 3 ページ</v>
      </c>
      <c r="X1" s="52"/>
      <c r="Y1" s="52"/>
      <c r="Z1" s="52"/>
      <c r="AA1" s="52"/>
      <c r="AB1" s="52"/>
    </row>
    <row r="2" spans="1:28" ht="30.75" customHeight="1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>
      <c r="B3" s="22" t="str">
        <f>"工事名称："&amp;E_表紙!F21</f>
        <v>工事名称：サンプル</v>
      </c>
    </row>
    <row r="4" spans="1:28">
      <c r="B4" s="22" t="str">
        <f>"見積番号："&amp;E_表紙!W4</f>
        <v>見積番号：00000001</v>
      </c>
    </row>
    <row r="5" spans="1:28" ht="33" customHeight="1">
      <c r="A5" s="84" t="s">
        <v>24</v>
      </c>
      <c r="B5" s="84"/>
      <c r="C5" s="84" t="s">
        <v>25</v>
      </c>
      <c r="D5" s="84"/>
      <c r="E5" s="84"/>
      <c r="F5" s="84"/>
      <c r="G5" s="84"/>
      <c r="H5" s="54" t="s">
        <v>26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66" t="s">
        <v>27</v>
      </c>
      <c r="T5" s="66"/>
      <c r="U5" s="55" t="s">
        <v>28</v>
      </c>
      <c r="V5" s="55"/>
      <c r="W5" s="55" t="s">
        <v>29</v>
      </c>
      <c r="X5" s="55"/>
      <c r="Y5" s="55"/>
      <c r="Z5" s="55" t="s">
        <v>30</v>
      </c>
      <c r="AA5" s="55"/>
      <c r="AB5" s="55"/>
    </row>
    <row r="6" spans="1:28" ht="33" customHeight="1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70"/>
    </row>
    <row r="7" spans="1:28" ht="20.100000000000001" customHeight="1">
      <c r="A7" s="53">
        <v>1</v>
      </c>
      <c r="B7" s="53"/>
      <c r="C7" s="97"/>
      <c r="D7" s="97"/>
      <c r="E7" s="97"/>
      <c r="F7" s="97"/>
      <c r="G7" s="9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98"/>
      <c r="T7" s="98"/>
      <c r="U7" s="67"/>
      <c r="V7" s="67"/>
      <c r="W7" s="72"/>
      <c r="X7" s="72"/>
      <c r="Y7" s="72"/>
      <c r="Z7" s="99">
        <f>S7*W7</f>
        <v>0</v>
      </c>
      <c r="AA7" s="99"/>
      <c r="AB7" s="99"/>
    </row>
    <row r="8" spans="1:28">
      <c r="A8" s="53"/>
      <c r="B8" s="53"/>
      <c r="C8" s="97"/>
      <c r="D8" s="97"/>
      <c r="E8" s="97"/>
      <c r="F8" s="97"/>
      <c r="G8" s="9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98"/>
      <c r="T8" s="98"/>
      <c r="U8" s="67"/>
      <c r="V8" s="67"/>
      <c r="W8" s="72"/>
      <c r="X8" s="72"/>
      <c r="Y8" s="72"/>
      <c r="Z8" s="99"/>
      <c r="AA8" s="99"/>
      <c r="AB8" s="99"/>
    </row>
    <row r="9" spans="1:28" ht="20.100000000000001" customHeight="1">
      <c r="A9" s="53">
        <v>2</v>
      </c>
      <c r="B9" s="53"/>
      <c r="C9" s="97"/>
      <c r="D9" s="97"/>
      <c r="E9" s="97"/>
      <c r="F9" s="97"/>
      <c r="G9" s="9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98"/>
      <c r="T9" s="98"/>
      <c r="U9" s="67"/>
      <c r="V9" s="67"/>
      <c r="W9" s="72"/>
      <c r="X9" s="72"/>
      <c r="Y9" s="72"/>
      <c r="Z9" s="99">
        <f t="shared" ref="Z9" si="0">S9*W9</f>
        <v>0</v>
      </c>
      <c r="AA9" s="99"/>
      <c r="AB9" s="99"/>
    </row>
    <row r="10" spans="1:28">
      <c r="A10" s="53"/>
      <c r="B10" s="53"/>
      <c r="C10" s="97"/>
      <c r="D10" s="97"/>
      <c r="E10" s="97"/>
      <c r="F10" s="97"/>
      <c r="G10" s="9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98"/>
      <c r="T10" s="98"/>
      <c r="U10" s="67"/>
      <c r="V10" s="67"/>
      <c r="W10" s="72"/>
      <c r="X10" s="72"/>
      <c r="Y10" s="72"/>
      <c r="Z10" s="99"/>
      <c r="AA10" s="99"/>
      <c r="AB10" s="99"/>
    </row>
    <row r="11" spans="1:28">
      <c r="A11" s="53">
        <v>3</v>
      </c>
      <c r="B11" s="53"/>
      <c r="C11" s="97"/>
      <c r="D11" s="97"/>
      <c r="E11" s="97"/>
      <c r="F11" s="97"/>
      <c r="G11" s="9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98"/>
      <c r="T11" s="98"/>
      <c r="U11" s="67"/>
      <c r="V11" s="67"/>
      <c r="W11" s="72"/>
      <c r="X11" s="72"/>
      <c r="Y11" s="72"/>
      <c r="Z11" s="99">
        <f t="shared" ref="Z11" si="1">S11*W11</f>
        <v>0</v>
      </c>
      <c r="AA11" s="99"/>
      <c r="AB11" s="99"/>
    </row>
    <row r="12" spans="1:28">
      <c r="A12" s="53"/>
      <c r="B12" s="53"/>
      <c r="C12" s="97"/>
      <c r="D12" s="97"/>
      <c r="E12" s="97"/>
      <c r="F12" s="97"/>
      <c r="G12" s="9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98"/>
      <c r="T12" s="98"/>
      <c r="U12" s="67"/>
      <c r="V12" s="67"/>
      <c r="W12" s="72"/>
      <c r="X12" s="72"/>
      <c r="Y12" s="72"/>
      <c r="Z12" s="99"/>
      <c r="AA12" s="99"/>
      <c r="AB12" s="99"/>
    </row>
    <row r="13" spans="1:28">
      <c r="A13" s="53">
        <v>4</v>
      </c>
      <c r="B13" s="53"/>
      <c r="C13" s="97"/>
      <c r="D13" s="97"/>
      <c r="E13" s="97"/>
      <c r="F13" s="97"/>
      <c r="G13" s="9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98"/>
      <c r="T13" s="98"/>
      <c r="U13" s="67"/>
      <c r="V13" s="67"/>
      <c r="W13" s="72"/>
      <c r="X13" s="72"/>
      <c r="Y13" s="72"/>
      <c r="Z13" s="99">
        <f t="shared" ref="Z13" si="2">S13*W13</f>
        <v>0</v>
      </c>
      <c r="AA13" s="99"/>
      <c r="AB13" s="99"/>
    </row>
    <row r="14" spans="1:28">
      <c r="A14" s="53"/>
      <c r="B14" s="53"/>
      <c r="C14" s="97"/>
      <c r="D14" s="97"/>
      <c r="E14" s="97"/>
      <c r="F14" s="97"/>
      <c r="G14" s="9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98"/>
      <c r="T14" s="98"/>
      <c r="U14" s="67"/>
      <c r="V14" s="67"/>
      <c r="W14" s="72"/>
      <c r="X14" s="72"/>
      <c r="Y14" s="72"/>
      <c r="Z14" s="99"/>
      <c r="AA14" s="99"/>
      <c r="AB14" s="99"/>
    </row>
    <row r="15" spans="1:28">
      <c r="A15" s="53">
        <v>5</v>
      </c>
      <c r="B15" s="53"/>
      <c r="C15" s="97"/>
      <c r="D15" s="97"/>
      <c r="E15" s="97"/>
      <c r="F15" s="97"/>
      <c r="G15" s="9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98"/>
      <c r="T15" s="98"/>
      <c r="U15" s="67"/>
      <c r="V15" s="67"/>
      <c r="W15" s="72"/>
      <c r="X15" s="72"/>
      <c r="Y15" s="72"/>
      <c r="Z15" s="99">
        <f t="shared" ref="Z15" si="3">S15*W15</f>
        <v>0</v>
      </c>
      <c r="AA15" s="99"/>
      <c r="AB15" s="99"/>
    </row>
    <row r="16" spans="1:28">
      <c r="A16" s="53"/>
      <c r="B16" s="53"/>
      <c r="C16" s="97"/>
      <c r="D16" s="97"/>
      <c r="E16" s="97"/>
      <c r="F16" s="97"/>
      <c r="G16" s="9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98"/>
      <c r="T16" s="98"/>
      <c r="U16" s="67"/>
      <c r="V16" s="67"/>
      <c r="W16" s="72"/>
      <c r="X16" s="72"/>
      <c r="Y16" s="72"/>
      <c r="Z16" s="99"/>
      <c r="AA16" s="99"/>
      <c r="AB16" s="99"/>
    </row>
    <row r="17" spans="1:28">
      <c r="A17" s="53">
        <v>6</v>
      </c>
      <c r="B17" s="53"/>
      <c r="C17" s="97"/>
      <c r="D17" s="97"/>
      <c r="E17" s="97"/>
      <c r="F17" s="97"/>
      <c r="G17" s="9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98"/>
      <c r="T17" s="98"/>
      <c r="U17" s="67"/>
      <c r="V17" s="67"/>
      <c r="W17" s="72"/>
      <c r="X17" s="72"/>
      <c r="Y17" s="72"/>
      <c r="Z17" s="99">
        <f t="shared" ref="Z17" si="4">S17*W17</f>
        <v>0</v>
      </c>
      <c r="AA17" s="99"/>
      <c r="AB17" s="99"/>
    </row>
    <row r="18" spans="1:28">
      <c r="A18" s="53"/>
      <c r="B18" s="53"/>
      <c r="C18" s="97"/>
      <c r="D18" s="97"/>
      <c r="E18" s="97"/>
      <c r="F18" s="97"/>
      <c r="G18" s="9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98"/>
      <c r="T18" s="98"/>
      <c r="U18" s="67"/>
      <c r="V18" s="67"/>
      <c r="W18" s="72"/>
      <c r="X18" s="72"/>
      <c r="Y18" s="72"/>
      <c r="Z18" s="99"/>
      <c r="AA18" s="99"/>
      <c r="AB18" s="99"/>
    </row>
    <row r="19" spans="1:28">
      <c r="A19" s="53">
        <v>7</v>
      </c>
      <c r="B19" s="53"/>
      <c r="C19" s="97"/>
      <c r="D19" s="97"/>
      <c r="E19" s="97"/>
      <c r="F19" s="97"/>
      <c r="G19" s="9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98"/>
      <c r="T19" s="98"/>
      <c r="U19" s="67"/>
      <c r="V19" s="67"/>
      <c r="W19" s="72"/>
      <c r="X19" s="72"/>
      <c r="Y19" s="72"/>
      <c r="Z19" s="99">
        <f t="shared" ref="Z19" si="5">S19*W19</f>
        <v>0</v>
      </c>
      <c r="AA19" s="99"/>
      <c r="AB19" s="99"/>
    </row>
    <row r="20" spans="1:28">
      <c r="A20" s="53"/>
      <c r="B20" s="53"/>
      <c r="C20" s="97"/>
      <c r="D20" s="97"/>
      <c r="E20" s="97"/>
      <c r="F20" s="97"/>
      <c r="G20" s="9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98"/>
      <c r="T20" s="98"/>
      <c r="U20" s="67"/>
      <c r="V20" s="67"/>
      <c r="W20" s="72"/>
      <c r="X20" s="72"/>
      <c r="Y20" s="72"/>
      <c r="Z20" s="99"/>
      <c r="AA20" s="99"/>
      <c r="AB20" s="99"/>
    </row>
    <row r="21" spans="1:28">
      <c r="A21" s="53">
        <v>8</v>
      </c>
      <c r="B21" s="53"/>
      <c r="C21" s="97"/>
      <c r="D21" s="97"/>
      <c r="E21" s="97"/>
      <c r="F21" s="97"/>
      <c r="G21" s="9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98"/>
      <c r="T21" s="98"/>
      <c r="U21" s="67"/>
      <c r="V21" s="67"/>
      <c r="W21" s="72"/>
      <c r="X21" s="72"/>
      <c r="Y21" s="72"/>
      <c r="Z21" s="99">
        <f t="shared" ref="Z21" si="6">S21*W21</f>
        <v>0</v>
      </c>
      <c r="AA21" s="99"/>
      <c r="AB21" s="99"/>
    </row>
    <row r="22" spans="1:28">
      <c r="A22" s="53"/>
      <c r="B22" s="53"/>
      <c r="C22" s="97"/>
      <c r="D22" s="97"/>
      <c r="E22" s="97"/>
      <c r="F22" s="97"/>
      <c r="G22" s="9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98"/>
      <c r="T22" s="98"/>
      <c r="U22" s="67"/>
      <c r="V22" s="67"/>
      <c r="W22" s="72"/>
      <c r="X22" s="72"/>
      <c r="Y22" s="72"/>
      <c r="Z22" s="99"/>
      <c r="AA22" s="99"/>
      <c r="AB22" s="99"/>
    </row>
    <row r="23" spans="1:28">
      <c r="A23" s="53">
        <v>9</v>
      </c>
      <c r="B23" s="53"/>
      <c r="C23" s="97"/>
      <c r="D23" s="97"/>
      <c r="E23" s="97"/>
      <c r="F23" s="97"/>
      <c r="G23" s="9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98"/>
      <c r="T23" s="98"/>
      <c r="U23" s="67"/>
      <c r="V23" s="67"/>
      <c r="W23" s="72"/>
      <c r="X23" s="72"/>
      <c r="Y23" s="72"/>
      <c r="Z23" s="99">
        <f t="shared" ref="Z23" si="7">S23*W23</f>
        <v>0</v>
      </c>
      <c r="AA23" s="99"/>
      <c r="AB23" s="99"/>
    </row>
    <row r="24" spans="1:28">
      <c r="A24" s="53"/>
      <c r="B24" s="53"/>
      <c r="C24" s="97"/>
      <c r="D24" s="97"/>
      <c r="E24" s="97"/>
      <c r="F24" s="97"/>
      <c r="G24" s="9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98"/>
      <c r="T24" s="98"/>
      <c r="U24" s="67"/>
      <c r="V24" s="67"/>
      <c r="W24" s="72"/>
      <c r="X24" s="72"/>
      <c r="Y24" s="72"/>
      <c r="Z24" s="99"/>
      <c r="AA24" s="99"/>
      <c r="AB24" s="99"/>
    </row>
    <row r="25" spans="1:28">
      <c r="A25" s="53">
        <v>10</v>
      </c>
      <c r="B25" s="53"/>
      <c r="C25" s="97"/>
      <c r="D25" s="97"/>
      <c r="E25" s="97"/>
      <c r="F25" s="97"/>
      <c r="G25" s="9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98"/>
      <c r="T25" s="98"/>
      <c r="U25" s="67"/>
      <c r="V25" s="67"/>
      <c r="W25" s="72"/>
      <c r="X25" s="72"/>
      <c r="Y25" s="72"/>
      <c r="Z25" s="99">
        <f t="shared" ref="Z25" si="8">S25*W25</f>
        <v>0</v>
      </c>
      <c r="AA25" s="99"/>
      <c r="AB25" s="99"/>
    </row>
    <row r="26" spans="1:28">
      <c r="A26" s="53"/>
      <c r="B26" s="53"/>
      <c r="C26" s="97"/>
      <c r="D26" s="97"/>
      <c r="E26" s="97"/>
      <c r="F26" s="97"/>
      <c r="G26" s="9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98"/>
      <c r="T26" s="98"/>
      <c r="U26" s="67"/>
      <c r="V26" s="67"/>
      <c r="W26" s="72"/>
      <c r="X26" s="72"/>
      <c r="Y26" s="72"/>
      <c r="Z26" s="99"/>
      <c r="AA26" s="99"/>
      <c r="AB26" s="99"/>
    </row>
    <row r="27" spans="1:28">
      <c r="A27" s="53">
        <v>11</v>
      </c>
      <c r="B27" s="53"/>
      <c r="C27" s="97"/>
      <c r="D27" s="97"/>
      <c r="E27" s="97"/>
      <c r="F27" s="97"/>
      <c r="G27" s="9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98"/>
      <c r="T27" s="98"/>
      <c r="U27" s="67"/>
      <c r="V27" s="67"/>
      <c r="W27" s="72"/>
      <c r="X27" s="72"/>
      <c r="Y27" s="72"/>
      <c r="Z27" s="99">
        <f>S27*W27</f>
        <v>0</v>
      </c>
      <c r="AA27" s="99"/>
      <c r="AB27" s="99"/>
    </row>
    <row r="28" spans="1:28">
      <c r="A28" s="53"/>
      <c r="B28" s="53"/>
      <c r="C28" s="97"/>
      <c r="D28" s="97"/>
      <c r="E28" s="97"/>
      <c r="F28" s="97"/>
      <c r="G28" s="9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98"/>
      <c r="T28" s="98"/>
      <c r="U28" s="67"/>
      <c r="V28" s="67"/>
      <c r="W28" s="72"/>
      <c r="X28" s="72"/>
      <c r="Y28" s="72"/>
      <c r="Z28" s="99"/>
      <c r="AA28" s="99"/>
      <c r="AB28" s="99"/>
    </row>
    <row r="29" spans="1:28">
      <c r="A29" s="53">
        <v>12</v>
      </c>
      <c r="B29" s="53"/>
      <c r="C29" s="97"/>
      <c r="D29" s="97"/>
      <c r="E29" s="97"/>
      <c r="F29" s="97"/>
      <c r="G29" s="9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98"/>
      <c r="T29" s="98"/>
      <c r="U29" s="67"/>
      <c r="V29" s="67"/>
      <c r="W29" s="72"/>
      <c r="X29" s="72"/>
      <c r="Y29" s="72"/>
      <c r="Z29" s="99">
        <f t="shared" ref="Z29" si="9">S29*W29</f>
        <v>0</v>
      </c>
      <c r="AA29" s="99"/>
      <c r="AB29" s="99"/>
    </row>
    <row r="30" spans="1:28">
      <c r="A30" s="53"/>
      <c r="B30" s="53"/>
      <c r="C30" s="97"/>
      <c r="D30" s="97"/>
      <c r="E30" s="97"/>
      <c r="F30" s="97"/>
      <c r="G30" s="9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98"/>
      <c r="T30" s="98"/>
      <c r="U30" s="67"/>
      <c r="V30" s="67"/>
      <c r="W30" s="72"/>
      <c r="X30" s="72"/>
      <c r="Y30" s="72"/>
      <c r="Z30" s="99"/>
      <c r="AA30" s="99"/>
      <c r="AB30" s="99"/>
    </row>
    <row r="31" spans="1:28">
      <c r="A31" s="53">
        <v>13</v>
      </c>
      <c r="B31" s="53"/>
      <c r="C31" s="97"/>
      <c r="D31" s="97"/>
      <c r="E31" s="97"/>
      <c r="F31" s="97"/>
      <c r="G31" s="9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98"/>
      <c r="T31" s="98"/>
      <c r="U31" s="67"/>
      <c r="V31" s="67"/>
      <c r="W31" s="72"/>
      <c r="X31" s="72"/>
      <c r="Y31" s="72"/>
      <c r="Z31" s="99">
        <f t="shared" ref="Z31" si="10">S31*W31</f>
        <v>0</v>
      </c>
      <c r="AA31" s="99"/>
      <c r="AB31" s="99"/>
    </row>
    <row r="32" spans="1:28">
      <c r="A32" s="53"/>
      <c r="B32" s="53"/>
      <c r="C32" s="97"/>
      <c r="D32" s="97"/>
      <c r="E32" s="97"/>
      <c r="F32" s="97"/>
      <c r="G32" s="9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98"/>
      <c r="T32" s="98"/>
      <c r="U32" s="67"/>
      <c r="V32" s="67"/>
      <c r="W32" s="72"/>
      <c r="X32" s="72"/>
      <c r="Y32" s="72"/>
      <c r="Z32" s="99"/>
      <c r="AA32" s="99"/>
      <c r="AB32" s="99"/>
    </row>
    <row r="33" spans="1:28">
      <c r="A33" s="53">
        <v>14</v>
      </c>
      <c r="B33" s="53"/>
      <c r="C33" s="97"/>
      <c r="D33" s="97"/>
      <c r="E33" s="97"/>
      <c r="F33" s="97"/>
      <c r="G33" s="9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98"/>
      <c r="T33" s="98"/>
      <c r="U33" s="67"/>
      <c r="V33" s="67"/>
      <c r="W33" s="72"/>
      <c r="X33" s="72"/>
      <c r="Y33" s="72"/>
      <c r="Z33" s="99">
        <f t="shared" ref="Z33" si="11">S33*W33</f>
        <v>0</v>
      </c>
      <c r="AA33" s="99"/>
      <c r="AB33" s="99"/>
    </row>
    <row r="34" spans="1:28">
      <c r="A34" s="53"/>
      <c r="B34" s="53"/>
      <c r="C34" s="97"/>
      <c r="D34" s="97"/>
      <c r="E34" s="97"/>
      <c r="F34" s="97"/>
      <c r="G34" s="9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98"/>
      <c r="T34" s="98"/>
      <c r="U34" s="67"/>
      <c r="V34" s="67"/>
      <c r="W34" s="72"/>
      <c r="X34" s="72"/>
      <c r="Y34" s="72"/>
      <c r="Z34" s="99"/>
      <c r="AA34" s="99"/>
      <c r="AB34" s="99"/>
    </row>
    <row r="35" spans="1:28">
      <c r="A35" s="53">
        <v>15</v>
      </c>
      <c r="B35" s="53"/>
      <c r="C35" s="97"/>
      <c r="D35" s="97"/>
      <c r="E35" s="97"/>
      <c r="F35" s="97"/>
      <c r="G35" s="9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98"/>
      <c r="T35" s="98"/>
      <c r="U35" s="67"/>
      <c r="V35" s="67"/>
      <c r="W35" s="72"/>
      <c r="X35" s="72"/>
      <c r="Y35" s="72"/>
      <c r="Z35" s="99">
        <f t="shared" ref="Z35" si="12">S35*W35</f>
        <v>0</v>
      </c>
      <c r="AA35" s="99"/>
      <c r="AB35" s="99"/>
    </row>
    <row r="36" spans="1:28">
      <c r="A36" s="53"/>
      <c r="B36" s="53"/>
      <c r="C36" s="97"/>
      <c r="D36" s="97"/>
      <c r="E36" s="97"/>
      <c r="F36" s="97"/>
      <c r="G36" s="9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98"/>
      <c r="T36" s="98"/>
      <c r="U36" s="67"/>
      <c r="V36" s="67"/>
      <c r="W36" s="72"/>
      <c r="X36" s="72"/>
      <c r="Y36" s="72"/>
      <c r="Z36" s="99"/>
      <c r="AA36" s="99"/>
      <c r="AB36" s="99"/>
    </row>
    <row r="37" spans="1:28">
      <c r="A37" s="53">
        <v>16</v>
      </c>
      <c r="B37" s="53"/>
      <c r="C37" s="97"/>
      <c r="D37" s="97"/>
      <c r="E37" s="97"/>
      <c r="F37" s="97"/>
      <c r="G37" s="9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98"/>
      <c r="T37" s="98"/>
      <c r="U37" s="67"/>
      <c r="V37" s="67"/>
      <c r="W37" s="72"/>
      <c r="X37" s="72"/>
      <c r="Y37" s="72"/>
      <c r="Z37" s="99">
        <f t="shared" ref="Z37" si="13">S37*W37</f>
        <v>0</v>
      </c>
      <c r="AA37" s="99"/>
      <c r="AB37" s="99"/>
    </row>
    <row r="38" spans="1:28">
      <c r="A38" s="53"/>
      <c r="B38" s="53"/>
      <c r="C38" s="97"/>
      <c r="D38" s="97"/>
      <c r="E38" s="97"/>
      <c r="F38" s="97"/>
      <c r="G38" s="9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98"/>
      <c r="T38" s="98"/>
      <c r="U38" s="67"/>
      <c r="V38" s="67"/>
      <c r="W38" s="72"/>
      <c r="X38" s="72"/>
      <c r="Y38" s="72"/>
      <c r="Z38" s="99"/>
      <c r="AA38" s="99"/>
      <c r="AB38" s="99"/>
    </row>
    <row r="39" spans="1:28">
      <c r="A39" s="53">
        <v>17</v>
      </c>
      <c r="B39" s="53"/>
      <c r="C39" s="97"/>
      <c r="D39" s="97"/>
      <c r="E39" s="97"/>
      <c r="F39" s="97"/>
      <c r="G39" s="9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98"/>
      <c r="T39" s="98"/>
      <c r="U39" s="67"/>
      <c r="V39" s="67"/>
      <c r="W39" s="72"/>
      <c r="X39" s="72"/>
      <c r="Y39" s="72"/>
      <c r="Z39" s="99">
        <f t="shared" ref="Z39" si="14">S39*W39</f>
        <v>0</v>
      </c>
      <c r="AA39" s="99"/>
      <c r="AB39" s="99"/>
    </row>
    <row r="40" spans="1:28">
      <c r="A40" s="53"/>
      <c r="B40" s="53"/>
      <c r="C40" s="97"/>
      <c r="D40" s="97"/>
      <c r="E40" s="97"/>
      <c r="F40" s="97"/>
      <c r="G40" s="9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98"/>
      <c r="T40" s="98"/>
      <c r="U40" s="67"/>
      <c r="V40" s="67"/>
      <c r="W40" s="72"/>
      <c r="X40" s="72"/>
      <c r="Y40" s="72"/>
      <c r="Z40" s="99"/>
      <c r="AA40" s="99"/>
      <c r="AB40" s="99"/>
    </row>
    <row r="41" spans="1:28">
      <c r="A41" s="53">
        <v>18</v>
      </c>
      <c r="B41" s="53"/>
      <c r="C41" s="97"/>
      <c r="D41" s="97"/>
      <c r="E41" s="97"/>
      <c r="F41" s="97"/>
      <c r="G41" s="9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98"/>
      <c r="T41" s="98"/>
      <c r="U41" s="67"/>
      <c r="V41" s="67"/>
      <c r="W41" s="72"/>
      <c r="X41" s="72"/>
      <c r="Y41" s="72"/>
      <c r="Z41" s="99">
        <f t="shared" ref="Z41" si="15">S41*W41</f>
        <v>0</v>
      </c>
      <c r="AA41" s="99"/>
      <c r="AB41" s="99"/>
    </row>
    <row r="42" spans="1:28">
      <c r="A42" s="53"/>
      <c r="B42" s="53"/>
      <c r="C42" s="97"/>
      <c r="D42" s="97"/>
      <c r="E42" s="97"/>
      <c r="F42" s="97"/>
      <c r="G42" s="9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98"/>
      <c r="T42" s="98"/>
      <c r="U42" s="67"/>
      <c r="V42" s="67"/>
      <c r="W42" s="72"/>
      <c r="X42" s="72"/>
      <c r="Y42" s="72"/>
      <c r="Z42" s="99"/>
      <c r="AA42" s="99"/>
      <c r="AB42" s="99"/>
    </row>
    <row r="43" spans="1:28">
      <c r="A43" s="53">
        <v>19</v>
      </c>
      <c r="B43" s="53"/>
      <c r="C43" s="97"/>
      <c r="D43" s="97"/>
      <c r="E43" s="97"/>
      <c r="F43" s="97"/>
      <c r="G43" s="9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98"/>
      <c r="T43" s="98"/>
      <c r="U43" s="67"/>
      <c r="V43" s="67"/>
      <c r="W43" s="72"/>
      <c r="X43" s="72"/>
      <c r="Y43" s="72"/>
      <c r="Z43" s="99">
        <f t="shared" ref="Z43" si="16">S43*W43</f>
        <v>0</v>
      </c>
      <c r="AA43" s="99"/>
      <c r="AB43" s="99"/>
    </row>
    <row r="44" spans="1:28">
      <c r="A44" s="53"/>
      <c r="B44" s="53"/>
      <c r="C44" s="97"/>
      <c r="D44" s="97"/>
      <c r="E44" s="97"/>
      <c r="F44" s="97"/>
      <c r="G44" s="9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98"/>
      <c r="T44" s="98"/>
      <c r="U44" s="67"/>
      <c r="V44" s="67"/>
      <c r="W44" s="72"/>
      <c r="X44" s="72"/>
      <c r="Y44" s="72"/>
      <c r="Z44" s="99"/>
      <c r="AA44" s="99"/>
      <c r="AB44" s="99"/>
    </row>
    <row r="45" spans="1:28">
      <c r="A45" s="53">
        <v>20</v>
      </c>
      <c r="B45" s="53"/>
      <c r="C45" s="97"/>
      <c r="D45" s="97"/>
      <c r="E45" s="97"/>
      <c r="F45" s="97"/>
      <c r="G45" s="9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98"/>
      <c r="T45" s="98"/>
      <c r="U45" s="67"/>
      <c r="V45" s="67"/>
      <c r="W45" s="72"/>
      <c r="X45" s="72"/>
      <c r="Y45" s="72"/>
      <c r="Z45" s="99">
        <f t="shared" ref="Z45" si="17">S45*W45</f>
        <v>0</v>
      </c>
      <c r="AA45" s="99"/>
      <c r="AB45" s="99"/>
    </row>
    <row r="46" spans="1:28">
      <c r="A46" s="53"/>
      <c r="B46" s="53"/>
      <c r="C46" s="97"/>
      <c r="D46" s="97"/>
      <c r="E46" s="97"/>
      <c r="F46" s="97"/>
      <c r="G46" s="9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98"/>
      <c r="T46" s="98"/>
      <c r="U46" s="67"/>
      <c r="V46" s="67"/>
      <c r="W46" s="72"/>
      <c r="X46" s="72"/>
      <c r="Y46" s="72"/>
      <c r="Z46" s="99"/>
      <c r="AA46" s="99"/>
      <c r="AB46" s="99"/>
    </row>
    <row r="47" spans="1:28" ht="20.100000000000001" customHeight="1">
      <c r="A47" s="101" t="s">
        <v>33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3"/>
      <c r="Z47" s="99">
        <f>SUM(Z7:Z46)</f>
        <v>0</v>
      </c>
      <c r="AA47" s="99"/>
      <c r="AB47" s="99"/>
    </row>
    <row r="48" spans="1:28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6"/>
      <c r="Z48" s="99"/>
      <c r="AA48" s="99"/>
      <c r="AB48" s="99"/>
    </row>
  </sheetData>
  <mergeCells count="152">
    <mergeCell ref="A6:AB6"/>
    <mergeCell ref="A7:B8"/>
    <mergeCell ref="C7:G8"/>
    <mergeCell ref="H7:R8"/>
    <mergeCell ref="S7:T8"/>
    <mergeCell ref="U7:V8"/>
    <mergeCell ref="W7:Y8"/>
    <mergeCell ref="Z7:AB8"/>
    <mergeCell ref="W1:AB1"/>
    <mergeCell ref="A2:AB2"/>
    <mergeCell ref="A5:B5"/>
    <mergeCell ref="C5:G5"/>
    <mergeCell ref="H5:R5"/>
    <mergeCell ref="S5:T5"/>
    <mergeCell ref="U5:V5"/>
    <mergeCell ref="W5:Y5"/>
    <mergeCell ref="Z5:AB5"/>
    <mergeCell ref="Z9:AB10"/>
    <mergeCell ref="A11:B12"/>
    <mergeCell ref="C11:G12"/>
    <mergeCell ref="H11:R12"/>
    <mergeCell ref="S11:T12"/>
    <mergeCell ref="U11:V12"/>
    <mergeCell ref="W11:Y12"/>
    <mergeCell ref="Z11:AB12"/>
    <mergeCell ref="A9:B10"/>
    <mergeCell ref="C9:G10"/>
    <mergeCell ref="H9:R10"/>
    <mergeCell ref="S9:T10"/>
    <mergeCell ref="U9:V10"/>
    <mergeCell ref="W9:Y10"/>
    <mergeCell ref="Z13:AB14"/>
    <mergeCell ref="A15:B16"/>
    <mergeCell ref="C15:G16"/>
    <mergeCell ref="H15:R16"/>
    <mergeCell ref="S15:T16"/>
    <mergeCell ref="U15:V16"/>
    <mergeCell ref="W15:Y16"/>
    <mergeCell ref="Z15:AB16"/>
    <mergeCell ref="A13:B14"/>
    <mergeCell ref="C13:G14"/>
    <mergeCell ref="H13:R14"/>
    <mergeCell ref="S13:T14"/>
    <mergeCell ref="U13:V14"/>
    <mergeCell ref="W13:Y14"/>
    <mergeCell ref="Z17:AB18"/>
    <mergeCell ref="A19:B20"/>
    <mergeCell ref="C19:G20"/>
    <mergeCell ref="H19:R20"/>
    <mergeCell ref="S19:T20"/>
    <mergeCell ref="U19:V20"/>
    <mergeCell ref="W19:Y20"/>
    <mergeCell ref="Z19:AB20"/>
    <mergeCell ref="A17:B18"/>
    <mergeCell ref="C17:G18"/>
    <mergeCell ref="H17:R18"/>
    <mergeCell ref="S17:T18"/>
    <mergeCell ref="U17:V18"/>
    <mergeCell ref="W17:Y18"/>
    <mergeCell ref="Z21:AB22"/>
    <mergeCell ref="A23:B24"/>
    <mergeCell ref="C23:G24"/>
    <mergeCell ref="H23:R24"/>
    <mergeCell ref="S23:T24"/>
    <mergeCell ref="U23:V24"/>
    <mergeCell ref="W23:Y24"/>
    <mergeCell ref="Z23:AB24"/>
    <mergeCell ref="A21:B22"/>
    <mergeCell ref="C21:G22"/>
    <mergeCell ref="H21:R22"/>
    <mergeCell ref="S21:T22"/>
    <mergeCell ref="U21:V22"/>
    <mergeCell ref="W21:Y22"/>
    <mergeCell ref="Z25:AB26"/>
    <mergeCell ref="A27:B28"/>
    <mergeCell ref="C27:G28"/>
    <mergeCell ref="H27:R28"/>
    <mergeCell ref="S27:T28"/>
    <mergeCell ref="U27:V28"/>
    <mergeCell ref="W27:Y28"/>
    <mergeCell ref="Z27:AB28"/>
    <mergeCell ref="A25:B26"/>
    <mergeCell ref="C25:G26"/>
    <mergeCell ref="H25:R26"/>
    <mergeCell ref="S25:T26"/>
    <mergeCell ref="U25:V26"/>
    <mergeCell ref="W25:Y26"/>
    <mergeCell ref="Z29:AB30"/>
    <mergeCell ref="A31:B32"/>
    <mergeCell ref="C31:G32"/>
    <mergeCell ref="H31:R32"/>
    <mergeCell ref="S31:T32"/>
    <mergeCell ref="U31:V32"/>
    <mergeCell ref="W31:Y32"/>
    <mergeCell ref="Z31:AB32"/>
    <mergeCell ref="A29:B30"/>
    <mergeCell ref="C29:G30"/>
    <mergeCell ref="H29:R30"/>
    <mergeCell ref="S29:T30"/>
    <mergeCell ref="U29:V30"/>
    <mergeCell ref="W29:Y30"/>
    <mergeCell ref="Z33:AB34"/>
    <mergeCell ref="A35:B36"/>
    <mergeCell ref="C35:G36"/>
    <mergeCell ref="H35:R36"/>
    <mergeCell ref="S35:T36"/>
    <mergeCell ref="U35:V36"/>
    <mergeCell ref="W35:Y36"/>
    <mergeCell ref="Z35:AB36"/>
    <mergeCell ref="A33:B34"/>
    <mergeCell ref="C33:G34"/>
    <mergeCell ref="H33:R34"/>
    <mergeCell ref="S33:T34"/>
    <mergeCell ref="U33:V34"/>
    <mergeCell ref="W33:Y34"/>
    <mergeCell ref="Z37:AB38"/>
    <mergeCell ref="A39:B40"/>
    <mergeCell ref="C39:G40"/>
    <mergeCell ref="H39:R40"/>
    <mergeCell ref="S39:T40"/>
    <mergeCell ref="U39:V40"/>
    <mergeCell ref="W39:Y40"/>
    <mergeCell ref="Z39:AB40"/>
    <mergeCell ref="A37:B38"/>
    <mergeCell ref="C37:G38"/>
    <mergeCell ref="H37:R38"/>
    <mergeCell ref="S37:T38"/>
    <mergeCell ref="U37:V38"/>
    <mergeCell ref="W37:Y38"/>
    <mergeCell ref="Z41:AB42"/>
    <mergeCell ref="A43:B44"/>
    <mergeCell ref="C43:G44"/>
    <mergeCell ref="H43:R44"/>
    <mergeCell ref="S43:T44"/>
    <mergeCell ref="U43:V44"/>
    <mergeCell ref="W43:Y44"/>
    <mergeCell ref="Z43:AB44"/>
    <mergeCell ref="A41:B42"/>
    <mergeCell ref="C41:G42"/>
    <mergeCell ref="H41:R42"/>
    <mergeCell ref="S41:T42"/>
    <mergeCell ref="U41:V42"/>
    <mergeCell ref="W41:Y42"/>
    <mergeCell ref="Z45:AB46"/>
    <mergeCell ref="Z47:AB48"/>
    <mergeCell ref="A45:B46"/>
    <mergeCell ref="C45:G46"/>
    <mergeCell ref="H45:R46"/>
    <mergeCell ref="S45:T46"/>
    <mergeCell ref="U45:V46"/>
    <mergeCell ref="W45:Y46"/>
    <mergeCell ref="A47:Y48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60233-8E48-477D-90D4-E5F39A676EA8}">
  <dimension ref="A1:AB48"/>
  <sheetViews>
    <sheetView view="pageBreakPreview" zoomScaleNormal="100" zoomScaleSheetLayoutView="100" workbookViewId="0"/>
  </sheetViews>
  <sheetFormatPr defaultColWidth="2.6640625" defaultRowHeight="14.25"/>
  <cols>
    <col min="1" max="18" width="2.6640625" style="1" customWidth="1"/>
    <col min="19" max="20" width="2.6640625" style="24" customWidth="1"/>
    <col min="21" max="28" width="2.6640625" style="1" customWidth="1"/>
    <col min="29" max="16384" width="2.6640625" style="1"/>
  </cols>
  <sheetData>
    <row r="1" spans="1:28" ht="24" customHeight="1">
      <c r="W1" s="52" t="str">
        <f>12&amp;" / "&amp;COUNT(E_小計!Z6:AB25)+1&amp;" ページ"</f>
        <v>12 / 3 ページ</v>
      </c>
      <c r="X1" s="52"/>
      <c r="Y1" s="52"/>
      <c r="Z1" s="52"/>
      <c r="AA1" s="52"/>
      <c r="AB1" s="52"/>
    </row>
    <row r="2" spans="1:28" ht="30.75" customHeight="1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>
      <c r="B3" s="22" t="str">
        <f>"工事名称："&amp;E_表紙!F21</f>
        <v>工事名称：サンプル</v>
      </c>
    </row>
    <row r="4" spans="1:28">
      <c r="B4" s="22" t="str">
        <f>"見積番号："&amp;E_表紙!W4</f>
        <v>見積番号：00000001</v>
      </c>
    </row>
    <row r="5" spans="1:28" ht="33" customHeight="1">
      <c r="A5" s="84" t="s">
        <v>24</v>
      </c>
      <c r="B5" s="84"/>
      <c r="C5" s="84" t="s">
        <v>25</v>
      </c>
      <c r="D5" s="84"/>
      <c r="E5" s="84"/>
      <c r="F5" s="84"/>
      <c r="G5" s="84"/>
      <c r="H5" s="54" t="s">
        <v>26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66" t="s">
        <v>27</v>
      </c>
      <c r="T5" s="66"/>
      <c r="U5" s="55" t="s">
        <v>28</v>
      </c>
      <c r="V5" s="55"/>
      <c r="W5" s="55" t="s">
        <v>29</v>
      </c>
      <c r="X5" s="55"/>
      <c r="Y5" s="55"/>
      <c r="Z5" s="55" t="s">
        <v>30</v>
      </c>
      <c r="AA5" s="55"/>
      <c r="AB5" s="55"/>
    </row>
    <row r="6" spans="1:28" ht="33" customHeight="1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70"/>
    </row>
    <row r="7" spans="1:28" ht="20.100000000000001" customHeight="1">
      <c r="A7" s="53">
        <v>1</v>
      </c>
      <c r="B7" s="53"/>
      <c r="C7" s="97"/>
      <c r="D7" s="97"/>
      <c r="E7" s="97"/>
      <c r="F7" s="97"/>
      <c r="G7" s="9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98"/>
      <c r="T7" s="98"/>
      <c r="U7" s="67"/>
      <c r="V7" s="67"/>
      <c r="W7" s="72"/>
      <c r="X7" s="72"/>
      <c r="Y7" s="72"/>
      <c r="Z7" s="99">
        <f>S7*W7</f>
        <v>0</v>
      </c>
      <c r="AA7" s="99"/>
      <c r="AB7" s="99"/>
    </row>
    <row r="8" spans="1:28">
      <c r="A8" s="53"/>
      <c r="B8" s="53"/>
      <c r="C8" s="97"/>
      <c r="D8" s="97"/>
      <c r="E8" s="97"/>
      <c r="F8" s="97"/>
      <c r="G8" s="9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98"/>
      <c r="T8" s="98"/>
      <c r="U8" s="67"/>
      <c r="V8" s="67"/>
      <c r="W8" s="72"/>
      <c r="X8" s="72"/>
      <c r="Y8" s="72"/>
      <c r="Z8" s="99"/>
      <c r="AA8" s="99"/>
      <c r="AB8" s="99"/>
    </row>
    <row r="9" spans="1:28" ht="20.100000000000001" customHeight="1">
      <c r="A9" s="53">
        <v>2</v>
      </c>
      <c r="B9" s="53"/>
      <c r="C9" s="97"/>
      <c r="D9" s="97"/>
      <c r="E9" s="97"/>
      <c r="F9" s="97"/>
      <c r="G9" s="9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98"/>
      <c r="T9" s="98"/>
      <c r="U9" s="67"/>
      <c r="V9" s="67"/>
      <c r="W9" s="72"/>
      <c r="X9" s="72"/>
      <c r="Y9" s="72"/>
      <c r="Z9" s="99">
        <f t="shared" ref="Z9" si="0">S9*W9</f>
        <v>0</v>
      </c>
      <c r="AA9" s="99"/>
      <c r="AB9" s="99"/>
    </row>
    <row r="10" spans="1:28">
      <c r="A10" s="53"/>
      <c r="B10" s="53"/>
      <c r="C10" s="97"/>
      <c r="D10" s="97"/>
      <c r="E10" s="97"/>
      <c r="F10" s="97"/>
      <c r="G10" s="9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98"/>
      <c r="T10" s="98"/>
      <c r="U10" s="67"/>
      <c r="V10" s="67"/>
      <c r="W10" s="72"/>
      <c r="X10" s="72"/>
      <c r="Y10" s="72"/>
      <c r="Z10" s="99"/>
      <c r="AA10" s="99"/>
      <c r="AB10" s="99"/>
    </row>
    <row r="11" spans="1:28">
      <c r="A11" s="53">
        <v>3</v>
      </c>
      <c r="B11" s="53"/>
      <c r="C11" s="97"/>
      <c r="D11" s="97"/>
      <c r="E11" s="97"/>
      <c r="F11" s="97"/>
      <c r="G11" s="9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98"/>
      <c r="T11" s="98"/>
      <c r="U11" s="67"/>
      <c r="V11" s="67"/>
      <c r="W11" s="72"/>
      <c r="X11" s="72"/>
      <c r="Y11" s="72"/>
      <c r="Z11" s="99">
        <f t="shared" ref="Z11" si="1">S11*W11</f>
        <v>0</v>
      </c>
      <c r="AA11" s="99"/>
      <c r="AB11" s="99"/>
    </row>
    <row r="12" spans="1:28">
      <c r="A12" s="53"/>
      <c r="B12" s="53"/>
      <c r="C12" s="97"/>
      <c r="D12" s="97"/>
      <c r="E12" s="97"/>
      <c r="F12" s="97"/>
      <c r="G12" s="9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98"/>
      <c r="T12" s="98"/>
      <c r="U12" s="67"/>
      <c r="V12" s="67"/>
      <c r="W12" s="72"/>
      <c r="X12" s="72"/>
      <c r="Y12" s="72"/>
      <c r="Z12" s="99"/>
      <c r="AA12" s="99"/>
      <c r="AB12" s="99"/>
    </row>
    <row r="13" spans="1:28">
      <c r="A13" s="53">
        <v>4</v>
      </c>
      <c r="B13" s="53"/>
      <c r="C13" s="97"/>
      <c r="D13" s="97"/>
      <c r="E13" s="97"/>
      <c r="F13" s="97"/>
      <c r="G13" s="9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98"/>
      <c r="T13" s="98"/>
      <c r="U13" s="67"/>
      <c r="V13" s="67"/>
      <c r="W13" s="72"/>
      <c r="X13" s="72"/>
      <c r="Y13" s="72"/>
      <c r="Z13" s="99">
        <f t="shared" ref="Z13" si="2">S13*W13</f>
        <v>0</v>
      </c>
      <c r="AA13" s="99"/>
      <c r="AB13" s="99"/>
    </row>
    <row r="14" spans="1:28">
      <c r="A14" s="53"/>
      <c r="B14" s="53"/>
      <c r="C14" s="97"/>
      <c r="D14" s="97"/>
      <c r="E14" s="97"/>
      <c r="F14" s="97"/>
      <c r="G14" s="9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98"/>
      <c r="T14" s="98"/>
      <c r="U14" s="67"/>
      <c r="V14" s="67"/>
      <c r="W14" s="72"/>
      <c r="X14" s="72"/>
      <c r="Y14" s="72"/>
      <c r="Z14" s="99"/>
      <c r="AA14" s="99"/>
      <c r="AB14" s="99"/>
    </row>
    <row r="15" spans="1:28">
      <c r="A15" s="53">
        <v>5</v>
      </c>
      <c r="B15" s="53"/>
      <c r="C15" s="97"/>
      <c r="D15" s="97"/>
      <c r="E15" s="97"/>
      <c r="F15" s="97"/>
      <c r="G15" s="9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98"/>
      <c r="T15" s="98"/>
      <c r="U15" s="67"/>
      <c r="V15" s="67"/>
      <c r="W15" s="72"/>
      <c r="X15" s="72"/>
      <c r="Y15" s="72"/>
      <c r="Z15" s="99">
        <f t="shared" ref="Z15" si="3">S15*W15</f>
        <v>0</v>
      </c>
      <c r="AA15" s="99"/>
      <c r="AB15" s="99"/>
    </row>
    <row r="16" spans="1:28">
      <c r="A16" s="53"/>
      <c r="B16" s="53"/>
      <c r="C16" s="97"/>
      <c r="D16" s="97"/>
      <c r="E16" s="97"/>
      <c r="F16" s="97"/>
      <c r="G16" s="9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98"/>
      <c r="T16" s="98"/>
      <c r="U16" s="67"/>
      <c r="V16" s="67"/>
      <c r="W16" s="72"/>
      <c r="X16" s="72"/>
      <c r="Y16" s="72"/>
      <c r="Z16" s="99"/>
      <c r="AA16" s="99"/>
      <c r="AB16" s="99"/>
    </row>
    <row r="17" spans="1:28">
      <c r="A17" s="53">
        <v>6</v>
      </c>
      <c r="B17" s="53"/>
      <c r="C17" s="97"/>
      <c r="D17" s="97"/>
      <c r="E17" s="97"/>
      <c r="F17" s="97"/>
      <c r="G17" s="9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98"/>
      <c r="T17" s="98"/>
      <c r="U17" s="67"/>
      <c r="V17" s="67"/>
      <c r="W17" s="72"/>
      <c r="X17" s="72"/>
      <c r="Y17" s="72"/>
      <c r="Z17" s="99">
        <f t="shared" ref="Z17" si="4">S17*W17</f>
        <v>0</v>
      </c>
      <c r="AA17" s="99"/>
      <c r="AB17" s="99"/>
    </row>
    <row r="18" spans="1:28">
      <c r="A18" s="53"/>
      <c r="B18" s="53"/>
      <c r="C18" s="97"/>
      <c r="D18" s="97"/>
      <c r="E18" s="97"/>
      <c r="F18" s="97"/>
      <c r="G18" s="9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98"/>
      <c r="T18" s="98"/>
      <c r="U18" s="67"/>
      <c r="V18" s="67"/>
      <c r="W18" s="72"/>
      <c r="X18" s="72"/>
      <c r="Y18" s="72"/>
      <c r="Z18" s="99"/>
      <c r="AA18" s="99"/>
      <c r="AB18" s="99"/>
    </row>
    <row r="19" spans="1:28">
      <c r="A19" s="53">
        <v>7</v>
      </c>
      <c r="B19" s="53"/>
      <c r="C19" s="97"/>
      <c r="D19" s="97"/>
      <c r="E19" s="97"/>
      <c r="F19" s="97"/>
      <c r="G19" s="9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98"/>
      <c r="T19" s="98"/>
      <c r="U19" s="67"/>
      <c r="V19" s="67"/>
      <c r="W19" s="72"/>
      <c r="X19" s="72"/>
      <c r="Y19" s="72"/>
      <c r="Z19" s="99">
        <f t="shared" ref="Z19" si="5">S19*W19</f>
        <v>0</v>
      </c>
      <c r="AA19" s="99"/>
      <c r="AB19" s="99"/>
    </row>
    <row r="20" spans="1:28">
      <c r="A20" s="53"/>
      <c r="B20" s="53"/>
      <c r="C20" s="97"/>
      <c r="D20" s="97"/>
      <c r="E20" s="97"/>
      <c r="F20" s="97"/>
      <c r="G20" s="9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98"/>
      <c r="T20" s="98"/>
      <c r="U20" s="67"/>
      <c r="V20" s="67"/>
      <c r="W20" s="72"/>
      <c r="X20" s="72"/>
      <c r="Y20" s="72"/>
      <c r="Z20" s="99"/>
      <c r="AA20" s="99"/>
      <c r="AB20" s="99"/>
    </row>
    <row r="21" spans="1:28">
      <c r="A21" s="53">
        <v>8</v>
      </c>
      <c r="B21" s="53"/>
      <c r="C21" s="97"/>
      <c r="D21" s="97"/>
      <c r="E21" s="97"/>
      <c r="F21" s="97"/>
      <c r="G21" s="9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98"/>
      <c r="T21" s="98"/>
      <c r="U21" s="67"/>
      <c r="V21" s="67"/>
      <c r="W21" s="72"/>
      <c r="X21" s="72"/>
      <c r="Y21" s="72"/>
      <c r="Z21" s="99">
        <f t="shared" ref="Z21" si="6">S21*W21</f>
        <v>0</v>
      </c>
      <c r="AA21" s="99"/>
      <c r="AB21" s="99"/>
    </row>
    <row r="22" spans="1:28">
      <c r="A22" s="53"/>
      <c r="B22" s="53"/>
      <c r="C22" s="97"/>
      <c r="D22" s="97"/>
      <c r="E22" s="97"/>
      <c r="F22" s="97"/>
      <c r="G22" s="9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98"/>
      <c r="T22" s="98"/>
      <c r="U22" s="67"/>
      <c r="V22" s="67"/>
      <c r="W22" s="72"/>
      <c r="X22" s="72"/>
      <c r="Y22" s="72"/>
      <c r="Z22" s="99"/>
      <c r="AA22" s="99"/>
      <c r="AB22" s="99"/>
    </row>
    <row r="23" spans="1:28">
      <c r="A23" s="53">
        <v>9</v>
      </c>
      <c r="B23" s="53"/>
      <c r="C23" s="97"/>
      <c r="D23" s="97"/>
      <c r="E23" s="97"/>
      <c r="F23" s="97"/>
      <c r="G23" s="9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98"/>
      <c r="T23" s="98"/>
      <c r="U23" s="67"/>
      <c r="V23" s="67"/>
      <c r="W23" s="72"/>
      <c r="X23" s="72"/>
      <c r="Y23" s="72"/>
      <c r="Z23" s="99">
        <f t="shared" ref="Z23" si="7">S23*W23</f>
        <v>0</v>
      </c>
      <c r="AA23" s="99"/>
      <c r="AB23" s="99"/>
    </row>
    <row r="24" spans="1:28">
      <c r="A24" s="53"/>
      <c r="B24" s="53"/>
      <c r="C24" s="97"/>
      <c r="D24" s="97"/>
      <c r="E24" s="97"/>
      <c r="F24" s="97"/>
      <c r="G24" s="9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98"/>
      <c r="T24" s="98"/>
      <c r="U24" s="67"/>
      <c r="V24" s="67"/>
      <c r="W24" s="72"/>
      <c r="X24" s="72"/>
      <c r="Y24" s="72"/>
      <c r="Z24" s="99"/>
      <c r="AA24" s="99"/>
      <c r="AB24" s="99"/>
    </row>
    <row r="25" spans="1:28">
      <c r="A25" s="53">
        <v>10</v>
      </c>
      <c r="B25" s="53"/>
      <c r="C25" s="97"/>
      <c r="D25" s="97"/>
      <c r="E25" s="97"/>
      <c r="F25" s="97"/>
      <c r="G25" s="9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98"/>
      <c r="T25" s="98"/>
      <c r="U25" s="67"/>
      <c r="V25" s="67"/>
      <c r="W25" s="72"/>
      <c r="X25" s="72"/>
      <c r="Y25" s="72"/>
      <c r="Z25" s="99">
        <f t="shared" ref="Z25" si="8">S25*W25</f>
        <v>0</v>
      </c>
      <c r="AA25" s="99"/>
      <c r="AB25" s="99"/>
    </row>
    <row r="26" spans="1:28">
      <c r="A26" s="53"/>
      <c r="B26" s="53"/>
      <c r="C26" s="97"/>
      <c r="D26" s="97"/>
      <c r="E26" s="97"/>
      <c r="F26" s="97"/>
      <c r="G26" s="9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98"/>
      <c r="T26" s="98"/>
      <c r="U26" s="67"/>
      <c r="V26" s="67"/>
      <c r="W26" s="72"/>
      <c r="X26" s="72"/>
      <c r="Y26" s="72"/>
      <c r="Z26" s="99"/>
      <c r="AA26" s="99"/>
      <c r="AB26" s="99"/>
    </row>
    <row r="27" spans="1:28">
      <c r="A27" s="53">
        <v>11</v>
      </c>
      <c r="B27" s="53"/>
      <c r="C27" s="97"/>
      <c r="D27" s="97"/>
      <c r="E27" s="97"/>
      <c r="F27" s="97"/>
      <c r="G27" s="9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98"/>
      <c r="T27" s="98"/>
      <c r="U27" s="67"/>
      <c r="V27" s="67"/>
      <c r="W27" s="72"/>
      <c r="X27" s="72"/>
      <c r="Y27" s="72"/>
      <c r="Z27" s="99">
        <f>S27*W27</f>
        <v>0</v>
      </c>
      <c r="AA27" s="99"/>
      <c r="AB27" s="99"/>
    </row>
    <row r="28" spans="1:28">
      <c r="A28" s="53"/>
      <c r="B28" s="53"/>
      <c r="C28" s="97"/>
      <c r="D28" s="97"/>
      <c r="E28" s="97"/>
      <c r="F28" s="97"/>
      <c r="G28" s="9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98"/>
      <c r="T28" s="98"/>
      <c r="U28" s="67"/>
      <c r="V28" s="67"/>
      <c r="W28" s="72"/>
      <c r="X28" s="72"/>
      <c r="Y28" s="72"/>
      <c r="Z28" s="99"/>
      <c r="AA28" s="99"/>
      <c r="AB28" s="99"/>
    </row>
    <row r="29" spans="1:28">
      <c r="A29" s="53">
        <v>12</v>
      </c>
      <c r="B29" s="53"/>
      <c r="C29" s="97"/>
      <c r="D29" s="97"/>
      <c r="E29" s="97"/>
      <c r="F29" s="97"/>
      <c r="G29" s="9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98"/>
      <c r="T29" s="98"/>
      <c r="U29" s="67"/>
      <c r="V29" s="67"/>
      <c r="W29" s="72"/>
      <c r="X29" s="72"/>
      <c r="Y29" s="72"/>
      <c r="Z29" s="99">
        <f t="shared" ref="Z29" si="9">S29*W29</f>
        <v>0</v>
      </c>
      <c r="AA29" s="99"/>
      <c r="AB29" s="99"/>
    </row>
    <row r="30" spans="1:28">
      <c r="A30" s="53"/>
      <c r="B30" s="53"/>
      <c r="C30" s="97"/>
      <c r="D30" s="97"/>
      <c r="E30" s="97"/>
      <c r="F30" s="97"/>
      <c r="G30" s="9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98"/>
      <c r="T30" s="98"/>
      <c r="U30" s="67"/>
      <c r="V30" s="67"/>
      <c r="W30" s="72"/>
      <c r="X30" s="72"/>
      <c r="Y30" s="72"/>
      <c r="Z30" s="99"/>
      <c r="AA30" s="99"/>
      <c r="AB30" s="99"/>
    </row>
    <row r="31" spans="1:28">
      <c r="A31" s="53">
        <v>13</v>
      </c>
      <c r="B31" s="53"/>
      <c r="C31" s="97"/>
      <c r="D31" s="97"/>
      <c r="E31" s="97"/>
      <c r="F31" s="97"/>
      <c r="G31" s="9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98"/>
      <c r="T31" s="98"/>
      <c r="U31" s="67"/>
      <c r="V31" s="67"/>
      <c r="W31" s="72"/>
      <c r="X31" s="72"/>
      <c r="Y31" s="72"/>
      <c r="Z31" s="99">
        <f t="shared" ref="Z31" si="10">S31*W31</f>
        <v>0</v>
      </c>
      <c r="AA31" s="99"/>
      <c r="AB31" s="99"/>
    </row>
    <row r="32" spans="1:28">
      <c r="A32" s="53"/>
      <c r="B32" s="53"/>
      <c r="C32" s="97"/>
      <c r="D32" s="97"/>
      <c r="E32" s="97"/>
      <c r="F32" s="97"/>
      <c r="G32" s="9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98"/>
      <c r="T32" s="98"/>
      <c r="U32" s="67"/>
      <c r="V32" s="67"/>
      <c r="W32" s="72"/>
      <c r="X32" s="72"/>
      <c r="Y32" s="72"/>
      <c r="Z32" s="99"/>
      <c r="AA32" s="99"/>
      <c r="AB32" s="99"/>
    </row>
    <row r="33" spans="1:28">
      <c r="A33" s="53">
        <v>14</v>
      </c>
      <c r="B33" s="53"/>
      <c r="C33" s="97"/>
      <c r="D33" s="97"/>
      <c r="E33" s="97"/>
      <c r="F33" s="97"/>
      <c r="G33" s="9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98"/>
      <c r="T33" s="98"/>
      <c r="U33" s="67"/>
      <c r="V33" s="67"/>
      <c r="W33" s="72"/>
      <c r="X33" s="72"/>
      <c r="Y33" s="72"/>
      <c r="Z33" s="99">
        <f t="shared" ref="Z33" si="11">S33*W33</f>
        <v>0</v>
      </c>
      <c r="AA33" s="99"/>
      <c r="AB33" s="99"/>
    </row>
    <row r="34" spans="1:28">
      <c r="A34" s="53"/>
      <c r="B34" s="53"/>
      <c r="C34" s="97"/>
      <c r="D34" s="97"/>
      <c r="E34" s="97"/>
      <c r="F34" s="97"/>
      <c r="G34" s="9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98"/>
      <c r="T34" s="98"/>
      <c r="U34" s="67"/>
      <c r="V34" s="67"/>
      <c r="W34" s="72"/>
      <c r="X34" s="72"/>
      <c r="Y34" s="72"/>
      <c r="Z34" s="99"/>
      <c r="AA34" s="99"/>
      <c r="AB34" s="99"/>
    </row>
    <row r="35" spans="1:28">
      <c r="A35" s="53">
        <v>15</v>
      </c>
      <c r="B35" s="53"/>
      <c r="C35" s="97"/>
      <c r="D35" s="97"/>
      <c r="E35" s="97"/>
      <c r="F35" s="97"/>
      <c r="G35" s="9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98"/>
      <c r="T35" s="98"/>
      <c r="U35" s="67"/>
      <c r="V35" s="67"/>
      <c r="W35" s="72"/>
      <c r="X35" s="72"/>
      <c r="Y35" s="72"/>
      <c r="Z35" s="99">
        <f t="shared" ref="Z35" si="12">S35*W35</f>
        <v>0</v>
      </c>
      <c r="AA35" s="99"/>
      <c r="AB35" s="99"/>
    </row>
    <row r="36" spans="1:28">
      <c r="A36" s="53"/>
      <c r="B36" s="53"/>
      <c r="C36" s="97"/>
      <c r="D36" s="97"/>
      <c r="E36" s="97"/>
      <c r="F36" s="97"/>
      <c r="G36" s="9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98"/>
      <c r="T36" s="98"/>
      <c r="U36" s="67"/>
      <c r="V36" s="67"/>
      <c r="W36" s="72"/>
      <c r="X36" s="72"/>
      <c r="Y36" s="72"/>
      <c r="Z36" s="99"/>
      <c r="AA36" s="99"/>
      <c r="AB36" s="99"/>
    </row>
    <row r="37" spans="1:28">
      <c r="A37" s="53">
        <v>16</v>
      </c>
      <c r="B37" s="53"/>
      <c r="C37" s="97"/>
      <c r="D37" s="97"/>
      <c r="E37" s="97"/>
      <c r="F37" s="97"/>
      <c r="G37" s="9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98"/>
      <c r="T37" s="98"/>
      <c r="U37" s="67"/>
      <c r="V37" s="67"/>
      <c r="W37" s="72"/>
      <c r="X37" s="72"/>
      <c r="Y37" s="72"/>
      <c r="Z37" s="99">
        <f t="shared" ref="Z37" si="13">S37*W37</f>
        <v>0</v>
      </c>
      <c r="AA37" s="99"/>
      <c r="AB37" s="99"/>
    </row>
    <row r="38" spans="1:28">
      <c r="A38" s="53"/>
      <c r="B38" s="53"/>
      <c r="C38" s="97"/>
      <c r="D38" s="97"/>
      <c r="E38" s="97"/>
      <c r="F38" s="97"/>
      <c r="G38" s="9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98"/>
      <c r="T38" s="98"/>
      <c r="U38" s="67"/>
      <c r="V38" s="67"/>
      <c r="W38" s="72"/>
      <c r="X38" s="72"/>
      <c r="Y38" s="72"/>
      <c r="Z38" s="99"/>
      <c r="AA38" s="99"/>
      <c r="AB38" s="99"/>
    </row>
    <row r="39" spans="1:28">
      <c r="A39" s="53">
        <v>17</v>
      </c>
      <c r="B39" s="53"/>
      <c r="C39" s="97"/>
      <c r="D39" s="97"/>
      <c r="E39" s="97"/>
      <c r="F39" s="97"/>
      <c r="G39" s="9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98"/>
      <c r="T39" s="98"/>
      <c r="U39" s="67"/>
      <c r="V39" s="67"/>
      <c r="W39" s="72"/>
      <c r="X39" s="72"/>
      <c r="Y39" s="72"/>
      <c r="Z39" s="99">
        <f t="shared" ref="Z39" si="14">S39*W39</f>
        <v>0</v>
      </c>
      <c r="AA39" s="99"/>
      <c r="AB39" s="99"/>
    </row>
    <row r="40" spans="1:28">
      <c r="A40" s="53"/>
      <c r="B40" s="53"/>
      <c r="C40" s="97"/>
      <c r="D40" s="97"/>
      <c r="E40" s="97"/>
      <c r="F40" s="97"/>
      <c r="G40" s="9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98"/>
      <c r="T40" s="98"/>
      <c r="U40" s="67"/>
      <c r="V40" s="67"/>
      <c r="W40" s="72"/>
      <c r="X40" s="72"/>
      <c r="Y40" s="72"/>
      <c r="Z40" s="99"/>
      <c r="AA40" s="99"/>
      <c r="AB40" s="99"/>
    </row>
    <row r="41" spans="1:28">
      <c r="A41" s="53">
        <v>18</v>
      </c>
      <c r="B41" s="53"/>
      <c r="C41" s="97"/>
      <c r="D41" s="97"/>
      <c r="E41" s="97"/>
      <c r="F41" s="97"/>
      <c r="G41" s="9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98"/>
      <c r="T41" s="98"/>
      <c r="U41" s="67"/>
      <c r="V41" s="67"/>
      <c r="W41" s="72"/>
      <c r="X41" s="72"/>
      <c r="Y41" s="72"/>
      <c r="Z41" s="99">
        <f t="shared" ref="Z41" si="15">S41*W41</f>
        <v>0</v>
      </c>
      <c r="AA41" s="99"/>
      <c r="AB41" s="99"/>
    </row>
    <row r="42" spans="1:28">
      <c r="A42" s="53"/>
      <c r="B42" s="53"/>
      <c r="C42" s="97"/>
      <c r="D42" s="97"/>
      <c r="E42" s="97"/>
      <c r="F42" s="97"/>
      <c r="G42" s="9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98"/>
      <c r="T42" s="98"/>
      <c r="U42" s="67"/>
      <c r="V42" s="67"/>
      <c r="W42" s="72"/>
      <c r="X42" s="72"/>
      <c r="Y42" s="72"/>
      <c r="Z42" s="99"/>
      <c r="AA42" s="99"/>
      <c r="AB42" s="99"/>
    </row>
    <row r="43" spans="1:28">
      <c r="A43" s="53">
        <v>19</v>
      </c>
      <c r="B43" s="53"/>
      <c r="C43" s="97"/>
      <c r="D43" s="97"/>
      <c r="E43" s="97"/>
      <c r="F43" s="97"/>
      <c r="G43" s="9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98"/>
      <c r="T43" s="98"/>
      <c r="U43" s="67"/>
      <c r="V43" s="67"/>
      <c r="W43" s="72"/>
      <c r="X43" s="72"/>
      <c r="Y43" s="72"/>
      <c r="Z43" s="99">
        <f t="shared" ref="Z43" si="16">S43*W43</f>
        <v>0</v>
      </c>
      <c r="AA43" s="99"/>
      <c r="AB43" s="99"/>
    </row>
    <row r="44" spans="1:28">
      <c r="A44" s="53"/>
      <c r="B44" s="53"/>
      <c r="C44" s="97"/>
      <c r="D44" s="97"/>
      <c r="E44" s="97"/>
      <c r="F44" s="97"/>
      <c r="G44" s="9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98"/>
      <c r="T44" s="98"/>
      <c r="U44" s="67"/>
      <c r="V44" s="67"/>
      <c r="W44" s="72"/>
      <c r="X44" s="72"/>
      <c r="Y44" s="72"/>
      <c r="Z44" s="99"/>
      <c r="AA44" s="99"/>
      <c r="AB44" s="99"/>
    </row>
    <row r="45" spans="1:28">
      <c r="A45" s="53">
        <v>20</v>
      </c>
      <c r="B45" s="53"/>
      <c r="C45" s="97"/>
      <c r="D45" s="97"/>
      <c r="E45" s="97"/>
      <c r="F45" s="97"/>
      <c r="G45" s="9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98"/>
      <c r="T45" s="98"/>
      <c r="U45" s="67"/>
      <c r="V45" s="67"/>
      <c r="W45" s="72"/>
      <c r="X45" s="72"/>
      <c r="Y45" s="72"/>
      <c r="Z45" s="99">
        <f t="shared" ref="Z45" si="17">S45*W45</f>
        <v>0</v>
      </c>
      <c r="AA45" s="99"/>
      <c r="AB45" s="99"/>
    </row>
    <row r="46" spans="1:28">
      <c r="A46" s="53"/>
      <c r="B46" s="53"/>
      <c r="C46" s="97"/>
      <c r="D46" s="97"/>
      <c r="E46" s="97"/>
      <c r="F46" s="97"/>
      <c r="G46" s="9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98"/>
      <c r="T46" s="98"/>
      <c r="U46" s="67"/>
      <c r="V46" s="67"/>
      <c r="W46" s="72"/>
      <c r="X46" s="72"/>
      <c r="Y46" s="72"/>
      <c r="Z46" s="99"/>
      <c r="AA46" s="99"/>
      <c r="AB46" s="99"/>
    </row>
    <row r="47" spans="1:28" ht="20.100000000000001" customHeight="1">
      <c r="A47" s="101" t="s">
        <v>33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3"/>
      <c r="Z47" s="99">
        <f>SUM(Z7:Z46)</f>
        <v>0</v>
      </c>
      <c r="AA47" s="99"/>
      <c r="AB47" s="99"/>
    </row>
    <row r="48" spans="1:28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6"/>
      <c r="Z48" s="99"/>
      <c r="AA48" s="99"/>
      <c r="AB48" s="99"/>
    </row>
  </sheetData>
  <mergeCells count="152">
    <mergeCell ref="Z45:AB46"/>
    <mergeCell ref="Z47:AB48"/>
    <mergeCell ref="A45:B46"/>
    <mergeCell ref="C45:G46"/>
    <mergeCell ref="H45:R46"/>
    <mergeCell ref="S45:T46"/>
    <mergeCell ref="U45:V46"/>
    <mergeCell ref="W45:Y46"/>
    <mergeCell ref="A47:Y48"/>
    <mergeCell ref="Z41:AB42"/>
    <mergeCell ref="A43:B44"/>
    <mergeCell ref="C43:G44"/>
    <mergeCell ref="H43:R44"/>
    <mergeCell ref="S43:T44"/>
    <mergeCell ref="U43:V44"/>
    <mergeCell ref="W43:Y44"/>
    <mergeCell ref="Z43:AB44"/>
    <mergeCell ref="A41:B42"/>
    <mergeCell ref="C41:G42"/>
    <mergeCell ref="H41:R42"/>
    <mergeCell ref="S41:T42"/>
    <mergeCell ref="U41:V42"/>
    <mergeCell ref="W41:Y42"/>
    <mergeCell ref="Z37:AB38"/>
    <mergeCell ref="A39:B40"/>
    <mergeCell ref="C39:G40"/>
    <mergeCell ref="H39:R40"/>
    <mergeCell ref="S39:T40"/>
    <mergeCell ref="U39:V40"/>
    <mergeCell ref="W39:Y40"/>
    <mergeCell ref="Z39:AB40"/>
    <mergeCell ref="A37:B38"/>
    <mergeCell ref="C37:G38"/>
    <mergeCell ref="H37:R38"/>
    <mergeCell ref="S37:T38"/>
    <mergeCell ref="U37:V38"/>
    <mergeCell ref="W37:Y38"/>
    <mergeCell ref="Z33:AB34"/>
    <mergeCell ref="A35:B36"/>
    <mergeCell ref="C35:G36"/>
    <mergeCell ref="H35:R36"/>
    <mergeCell ref="S35:T36"/>
    <mergeCell ref="U35:V36"/>
    <mergeCell ref="W35:Y36"/>
    <mergeCell ref="Z35:AB36"/>
    <mergeCell ref="A33:B34"/>
    <mergeCell ref="C33:G34"/>
    <mergeCell ref="H33:R34"/>
    <mergeCell ref="S33:T34"/>
    <mergeCell ref="U33:V34"/>
    <mergeCell ref="W33:Y34"/>
    <mergeCell ref="Z29:AB30"/>
    <mergeCell ref="A31:B32"/>
    <mergeCell ref="C31:G32"/>
    <mergeCell ref="H31:R32"/>
    <mergeCell ref="S31:T32"/>
    <mergeCell ref="U31:V32"/>
    <mergeCell ref="W31:Y32"/>
    <mergeCell ref="Z31:AB32"/>
    <mergeCell ref="A29:B30"/>
    <mergeCell ref="C29:G30"/>
    <mergeCell ref="H29:R30"/>
    <mergeCell ref="S29:T30"/>
    <mergeCell ref="U29:V30"/>
    <mergeCell ref="W29:Y30"/>
    <mergeCell ref="Z25:AB26"/>
    <mergeCell ref="A27:B28"/>
    <mergeCell ref="C27:G28"/>
    <mergeCell ref="H27:R28"/>
    <mergeCell ref="S27:T28"/>
    <mergeCell ref="U27:V28"/>
    <mergeCell ref="W27:Y28"/>
    <mergeCell ref="Z27:AB28"/>
    <mergeCell ref="A25:B26"/>
    <mergeCell ref="C25:G26"/>
    <mergeCell ref="H25:R26"/>
    <mergeCell ref="S25:T26"/>
    <mergeCell ref="U25:V26"/>
    <mergeCell ref="W25:Y26"/>
    <mergeCell ref="Z21:AB22"/>
    <mergeCell ref="A23:B24"/>
    <mergeCell ref="C23:G24"/>
    <mergeCell ref="H23:R24"/>
    <mergeCell ref="S23:T24"/>
    <mergeCell ref="U23:V24"/>
    <mergeCell ref="W23:Y24"/>
    <mergeCell ref="Z23:AB24"/>
    <mergeCell ref="A21:B22"/>
    <mergeCell ref="C21:G22"/>
    <mergeCell ref="H21:R22"/>
    <mergeCell ref="S21:T22"/>
    <mergeCell ref="U21:V22"/>
    <mergeCell ref="W21:Y22"/>
    <mergeCell ref="Z17:AB18"/>
    <mergeCell ref="A19:B20"/>
    <mergeCell ref="C19:G20"/>
    <mergeCell ref="H19:R20"/>
    <mergeCell ref="S19:T20"/>
    <mergeCell ref="U19:V20"/>
    <mergeCell ref="W19:Y20"/>
    <mergeCell ref="Z19:AB20"/>
    <mergeCell ref="A17:B18"/>
    <mergeCell ref="C17:G18"/>
    <mergeCell ref="H17:R18"/>
    <mergeCell ref="S17:T18"/>
    <mergeCell ref="U17:V18"/>
    <mergeCell ref="W17:Y18"/>
    <mergeCell ref="Z13:AB14"/>
    <mergeCell ref="A15:B16"/>
    <mergeCell ref="C15:G16"/>
    <mergeCell ref="H15:R16"/>
    <mergeCell ref="S15:T16"/>
    <mergeCell ref="U15:V16"/>
    <mergeCell ref="W15:Y16"/>
    <mergeCell ref="Z15:AB16"/>
    <mergeCell ref="A13:B14"/>
    <mergeCell ref="C13:G14"/>
    <mergeCell ref="H13:R14"/>
    <mergeCell ref="S13:T14"/>
    <mergeCell ref="U13:V14"/>
    <mergeCell ref="W13:Y14"/>
    <mergeCell ref="Z9:AB10"/>
    <mergeCell ref="A11:B12"/>
    <mergeCell ref="C11:G12"/>
    <mergeCell ref="H11:R12"/>
    <mergeCell ref="S11:T12"/>
    <mergeCell ref="U11:V12"/>
    <mergeCell ref="W11:Y12"/>
    <mergeCell ref="Z11:AB12"/>
    <mergeCell ref="A9:B10"/>
    <mergeCell ref="C9:G10"/>
    <mergeCell ref="H9:R10"/>
    <mergeCell ref="S9:T10"/>
    <mergeCell ref="U9:V10"/>
    <mergeCell ref="W9:Y10"/>
    <mergeCell ref="A6:AB6"/>
    <mergeCell ref="A7:B8"/>
    <mergeCell ref="C7:G8"/>
    <mergeCell ref="H7:R8"/>
    <mergeCell ref="S7:T8"/>
    <mergeCell ref="U7:V8"/>
    <mergeCell ref="W7:Y8"/>
    <mergeCell ref="Z7:AB8"/>
    <mergeCell ref="W1:AB1"/>
    <mergeCell ref="A2:AB2"/>
    <mergeCell ref="A5:B5"/>
    <mergeCell ref="C5:G5"/>
    <mergeCell ref="H5:R5"/>
    <mergeCell ref="S5:T5"/>
    <mergeCell ref="U5:V5"/>
    <mergeCell ref="W5:Y5"/>
    <mergeCell ref="Z5:AB5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383DF-99F4-40F8-A20D-B12783996186}">
  <dimension ref="A1:AB48"/>
  <sheetViews>
    <sheetView view="pageBreakPreview" zoomScaleNormal="100" zoomScaleSheetLayoutView="100" workbookViewId="0"/>
  </sheetViews>
  <sheetFormatPr defaultColWidth="2.6640625" defaultRowHeight="14.25"/>
  <cols>
    <col min="1" max="18" width="2.6640625" style="1" customWidth="1"/>
    <col min="19" max="20" width="2.6640625" style="24" customWidth="1"/>
    <col min="21" max="28" width="2.6640625" style="1" customWidth="1"/>
    <col min="29" max="16384" width="2.6640625" style="1"/>
  </cols>
  <sheetData>
    <row r="1" spans="1:28" ht="24" customHeight="1">
      <c r="W1" s="52" t="str">
        <f>13&amp;" / "&amp;COUNT(E_小計!Z6:AB25)+1&amp;" ページ"</f>
        <v>13 / 3 ページ</v>
      </c>
      <c r="X1" s="52"/>
      <c r="Y1" s="52"/>
      <c r="Z1" s="52"/>
      <c r="AA1" s="52"/>
      <c r="AB1" s="52"/>
    </row>
    <row r="2" spans="1:28" ht="30.75" customHeight="1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>
      <c r="B3" s="22" t="str">
        <f>"工事名称："&amp;E_表紙!F21</f>
        <v>工事名称：サンプル</v>
      </c>
    </row>
    <row r="4" spans="1:28">
      <c r="B4" s="22" t="str">
        <f>"見積番号："&amp;E_表紙!W4</f>
        <v>見積番号：00000001</v>
      </c>
    </row>
    <row r="5" spans="1:28" ht="33" customHeight="1">
      <c r="A5" s="84" t="s">
        <v>24</v>
      </c>
      <c r="B5" s="84"/>
      <c r="C5" s="84" t="s">
        <v>25</v>
      </c>
      <c r="D5" s="84"/>
      <c r="E5" s="84"/>
      <c r="F5" s="84"/>
      <c r="G5" s="84"/>
      <c r="H5" s="54" t="s">
        <v>26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66" t="s">
        <v>27</v>
      </c>
      <c r="T5" s="66"/>
      <c r="U5" s="55" t="s">
        <v>28</v>
      </c>
      <c r="V5" s="55"/>
      <c r="W5" s="55" t="s">
        <v>29</v>
      </c>
      <c r="X5" s="55"/>
      <c r="Y5" s="55"/>
      <c r="Z5" s="55" t="s">
        <v>30</v>
      </c>
      <c r="AA5" s="55"/>
      <c r="AB5" s="55"/>
    </row>
    <row r="6" spans="1:28" ht="33" customHeight="1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70"/>
    </row>
    <row r="7" spans="1:28" ht="20.100000000000001" customHeight="1">
      <c r="A7" s="53">
        <v>1</v>
      </c>
      <c r="B7" s="53"/>
      <c r="C7" s="97"/>
      <c r="D7" s="97"/>
      <c r="E7" s="97"/>
      <c r="F7" s="97"/>
      <c r="G7" s="9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98"/>
      <c r="T7" s="98"/>
      <c r="U7" s="67"/>
      <c r="V7" s="67"/>
      <c r="W7" s="72"/>
      <c r="X7" s="72"/>
      <c r="Y7" s="72"/>
      <c r="Z7" s="99">
        <f>S7*W7</f>
        <v>0</v>
      </c>
      <c r="AA7" s="99"/>
      <c r="AB7" s="99"/>
    </row>
    <row r="8" spans="1:28">
      <c r="A8" s="53"/>
      <c r="B8" s="53"/>
      <c r="C8" s="97"/>
      <c r="D8" s="97"/>
      <c r="E8" s="97"/>
      <c r="F8" s="97"/>
      <c r="G8" s="9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98"/>
      <c r="T8" s="98"/>
      <c r="U8" s="67"/>
      <c r="V8" s="67"/>
      <c r="W8" s="72"/>
      <c r="X8" s="72"/>
      <c r="Y8" s="72"/>
      <c r="Z8" s="99"/>
      <c r="AA8" s="99"/>
      <c r="AB8" s="99"/>
    </row>
    <row r="9" spans="1:28" ht="20.100000000000001" customHeight="1">
      <c r="A9" s="53">
        <v>2</v>
      </c>
      <c r="B9" s="53"/>
      <c r="C9" s="97"/>
      <c r="D9" s="97"/>
      <c r="E9" s="97"/>
      <c r="F9" s="97"/>
      <c r="G9" s="9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98"/>
      <c r="T9" s="98"/>
      <c r="U9" s="67"/>
      <c r="V9" s="67"/>
      <c r="W9" s="72"/>
      <c r="X9" s="72"/>
      <c r="Y9" s="72"/>
      <c r="Z9" s="99">
        <f t="shared" ref="Z9" si="0">S9*W9</f>
        <v>0</v>
      </c>
      <c r="AA9" s="99"/>
      <c r="AB9" s="99"/>
    </row>
    <row r="10" spans="1:28">
      <c r="A10" s="53"/>
      <c r="B10" s="53"/>
      <c r="C10" s="97"/>
      <c r="D10" s="97"/>
      <c r="E10" s="97"/>
      <c r="F10" s="97"/>
      <c r="G10" s="9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98"/>
      <c r="T10" s="98"/>
      <c r="U10" s="67"/>
      <c r="V10" s="67"/>
      <c r="W10" s="72"/>
      <c r="X10" s="72"/>
      <c r="Y10" s="72"/>
      <c r="Z10" s="99"/>
      <c r="AA10" s="99"/>
      <c r="AB10" s="99"/>
    </row>
    <row r="11" spans="1:28">
      <c r="A11" s="53">
        <v>3</v>
      </c>
      <c r="B11" s="53"/>
      <c r="C11" s="97"/>
      <c r="D11" s="97"/>
      <c r="E11" s="97"/>
      <c r="F11" s="97"/>
      <c r="G11" s="9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98"/>
      <c r="T11" s="98"/>
      <c r="U11" s="67"/>
      <c r="V11" s="67"/>
      <c r="W11" s="72"/>
      <c r="X11" s="72"/>
      <c r="Y11" s="72"/>
      <c r="Z11" s="99">
        <f t="shared" ref="Z11" si="1">S11*W11</f>
        <v>0</v>
      </c>
      <c r="AA11" s="99"/>
      <c r="AB11" s="99"/>
    </row>
    <row r="12" spans="1:28">
      <c r="A12" s="53"/>
      <c r="B12" s="53"/>
      <c r="C12" s="97"/>
      <c r="D12" s="97"/>
      <c r="E12" s="97"/>
      <c r="F12" s="97"/>
      <c r="G12" s="9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98"/>
      <c r="T12" s="98"/>
      <c r="U12" s="67"/>
      <c r="V12" s="67"/>
      <c r="W12" s="72"/>
      <c r="X12" s="72"/>
      <c r="Y12" s="72"/>
      <c r="Z12" s="99"/>
      <c r="AA12" s="99"/>
      <c r="AB12" s="99"/>
    </row>
    <row r="13" spans="1:28">
      <c r="A13" s="53">
        <v>4</v>
      </c>
      <c r="B13" s="53"/>
      <c r="C13" s="97"/>
      <c r="D13" s="97"/>
      <c r="E13" s="97"/>
      <c r="F13" s="97"/>
      <c r="G13" s="9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98"/>
      <c r="T13" s="98"/>
      <c r="U13" s="67"/>
      <c r="V13" s="67"/>
      <c r="W13" s="72"/>
      <c r="X13" s="72"/>
      <c r="Y13" s="72"/>
      <c r="Z13" s="99">
        <f t="shared" ref="Z13" si="2">S13*W13</f>
        <v>0</v>
      </c>
      <c r="AA13" s="99"/>
      <c r="AB13" s="99"/>
    </row>
    <row r="14" spans="1:28">
      <c r="A14" s="53"/>
      <c r="B14" s="53"/>
      <c r="C14" s="97"/>
      <c r="D14" s="97"/>
      <c r="E14" s="97"/>
      <c r="F14" s="97"/>
      <c r="G14" s="9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98"/>
      <c r="T14" s="98"/>
      <c r="U14" s="67"/>
      <c r="V14" s="67"/>
      <c r="W14" s="72"/>
      <c r="X14" s="72"/>
      <c r="Y14" s="72"/>
      <c r="Z14" s="99"/>
      <c r="AA14" s="99"/>
      <c r="AB14" s="99"/>
    </row>
    <row r="15" spans="1:28">
      <c r="A15" s="53">
        <v>5</v>
      </c>
      <c r="B15" s="53"/>
      <c r="C15" s="97"/>
      <c r="D15" s="97"/>
      <c r="E15" s="97"/>
      <c r="F15" s="97"/>
      <c r="G15" s="9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98"/>
      <c r="T15" s="98"/>
      <c r="U15" s="67"/>
      <c r="V15" s="67"/>
      <c r="W15" s="72"/>
      <c r="X15" s="72"/>
      <c r="Y15" s="72"/>
      <c r="Z15" s="99">
        <f t="shared" ref="Z15" si="3">S15*W15</f>
        <v>0</v>
      </c>
      <c r="AA15" s="99"/>
      <c r="AB15" s="99"/>
    </row>
    <row r="16" spans="1:28">
      <c r="A16" s="53"/>
      <c r="B16" s="53"/>
      <c r="C16" s="97"/>
      <c r="D16" s="97"/>
      <c r="E16" s="97"/>
      <c r="F16" s="97"/>
      <c r="G16" s="9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98"/>
      <c r="T16" s="98"/>
      <c r="U16" s="67"/>
      <c r="V16" s="67"/>
      <c r="W16" s="72"/>
      <c r="X16" s="72"/>
      <c r="Y16" s="72"/>
      <c r="Z16" s="99"/>
      <c r="AA16" s="99"/>
      <c r="AB16" s="99"/>
    </row>
    <row r="17" spans="1:28">
      <c r="A17" s="53">
        <v>6</v>
      </c>
      <c r="B17" s="53"/>
      <c r="C17" s="97"/>
      <c r="D17" s="97"/>
      <c r="E17" s="97"/>
      <c r="F17" s="97"/>
      <c r="G17" s="9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98"/>
      <c r="T17" s="98"/>
      <c r="U17" s="67"/>
      <c r="V17" s="67"/>
      <c r="W17" s="72"/>
      <c r="X17" s="72"/>
      <c r="Y17" s="72"/>
      <c r="Z17" s="99">
        <f t="shared" ref="Z17" si="4">S17*W17</f>
        <v>0</v>
      </c>
      <c r="AA17" s="99"/>
      <c r="AB17" s="99"/>
    </row>
    <row r="18" spans="1:28">
      <c r="A18" s="53"/>
      <c r="B18" s="53"/>
      <c r="C18" s="97"/>
      <c r="D18" s="97"/>
      <c r="E18" s="97"/>
      <c r="F18" s="97"/>
      <c r="G18" s="9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98"/>
      <c r="T18" s="98"/>
      <c r="U18" s="67"/>
      <c r="V18" s="67"/>
      <c r="W18" s="72"/>
      <c r="X18" s="72"/>
      <c r="Y18" s="72"/>
      <c r="Z18" s="99"/>
      <c r="AA18" s="99"/>
      <c r="AB18" s="99"/>
    </row>
    <row r="19" spans="1:28">
      <c r="A19" s="53">
        <v>7</v>
      </c>
      <c r="B19" s="53"/>
      <c r="C19" s="97"/>
      <c r="D19" s="97"/>
      <c r="E19" s="97"/>
      <c r="F19" s="97"/>
      <c r="G19" s="9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98"/>
      <c r="T19" s="98"/>
      <c r="U19" s="67"/>
      <c r="V19" s="67"/>
      <c r="W19" s="72"/>
      <c r="X19" s="72"/>
      <c r="Y19" s="72"/>
      <c r="Z19" s="99">
        <f t="shared" ref="Z19" si="5">S19*W19</f>
        <v>0</v>
      </c>
      <c r="AA19" s="99"/>
      <c r="AB19" s="99"/>
    </row>
    <row r="20" spans="1:28">
      <c r="A20" s="53"/>
      <c r="B20" s="53"/>
      <c r="C20" s="97"/>
      <c r="D20" s="97"/>
      <c r="E20" s="97"/>
      <c r="F20" s="97"/>
      <c r="G20" s="9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98"/>
      <c r="T20" s="98"/>
      <c r="U20" s="67"/>
      <c r="V20" s="67"/>
      <c r="W20" s="72"/>
      <c r="X20" s="72"/>
      <c r="Y20" s="72"/>
      <c r="Z20" s="99"/>
      <c r="AA20" s="99"/>
      <c r="AB20" s="99"/>
    </row>
    <row r="21" spans="1:28">
      <c r="A21" s="53">
        <v>8</v>
      </c>
      <c r="B21" s="53"/>
      <c r="C21" s="97"/>
      <c r="D21" s="97"/>
      <c r="E21" s="97"/>
      <c r="F21" s="97"/>
      <c r="G21" s="9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98"/>
      <c r="T21" s="98"/>
      <c r="U21" s="67"/>
      <c r="V21" s="67"/>
      <c r="W21" s="72"/>
      <c r="X21" s="72"/>
      <c r="Y21" s="72"/>
      <c r="Z21" s="99">
        <f t="shared" ref="Z21" si="6">S21*W21</f>
        <v>0</v>
      </c>
      <c r="AA21" s="99"/>
      <c r="AB21" s="99"/>
    </row>
    <row r="22" spans="1:28">
      <c r="A22" s="53"/>
      <c r="B22" s="53"/>
      <c r="C22" s="97"/>
      <c r="D22" s="97"/>
      <c r="E22" s="97"/>
      <c r="F22" s="97"/>
      <c r="G22" s="9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98"/>
      <c r="T22" s="98"/>
      <c r="U22" s="67"/>
      <c r="V22" s="67"/>
      <c r="W22" s="72"/>
      <c r="X22" s="72"/>
      <c r="Y22" s="72"/>
      <c r="Z22" s="99"/>
      <c r="AA22" s="99"/>
      <c r="AB22" s="99"/>
    </row>
    <row r="23" spans="1:28">
      <c r="A23" s="53">
        <v>9</v>
      </c>
      <c r="B23" s="53"/>
      <c r="C23" s="97"/>
      <c r="D23" s="97"/>
      <c r="E23" s="97"/>
      <c r="F23" s="97"/>
      <c r="G23" s="9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98"/>
      <c r="T23" s="98"/>
      <c r="U23" s="67"/>
      <c r="V23" s="67"/>
      <c r="W23" s="72"/>
      <c r="X23" s="72"/>
      <c r="Y23" s="72"/>
      <c r="Z23" s="99">
        <f t="shared" ref="Z23" si="7">S23*W23</f>
        <v>0</v>
      </c>
      <c r="AA23" s="99"/>
      <c r="AB23" s="99"/>
    </row>
    <row r="24" spans="1:28">
      <c r="A24" s="53"/>
      <c r="B24" s="53"/>
      <c r="C24" s="97"/>
      <c r="D24" s="97"/>
      <c r="E24" s="97"/>
      <c r="F24" s="97"/>
      <c r="G24" s="9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98"/>
      <c r="T24" s="98"/>
      <c r="U24" s="67"/>
      <c r="V24" s="67"/>
      <c r="W24" s="72"/>
      <c r="X24" s="72"/>
      <c r="Y24" s="72"/>
      <c r="Z24" s="99"/>
      <c r="AA24" s="99"/>
      <c r="AB24" s="99"/>
    </row>
    <row r="25" spans="1:28">
      <c r="A25" s="53">
        <v>10</v>
      </c>
      <c r="B25" s="53"/>
      <c r="C25" s="97"/>
      <c r="D25" s="97"/>
      <c r="E25" s="97"/>
      <c r="F25" s="97"/>
      <c r="G25" s="9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98"/>
      <c r="T25" s="98"/>
      <c r="U25" s="67"/>
      <c r="V25" s="67"/>
      <c r="W25" s="72"/>
      <c r="X25" s="72"/>
      <c r="Y25" s="72"/>
      <c r="Z25" s="99">
        <f t="shared" ref="Z25" si="8">S25*W25</f>
        <v>0</v>
      </c>
      <c r="AA25" s="99"/>
      <c r="AB25" s="99"/>
    </row>
    <row r="26" spans="1:28">
      <c r="A26" s="53"/>
      <c r="B26" s="53"/>
      <c r="C26" s="97"/>
      <c r="D26" s="97"/>
      <c r="E26" s="97"/>
      <c r="F26" s="97"/>
      <c r="G26" s="9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98"/>
      <c r="T26" s="98"/>
      <c r="U26" s="67"/>
      <c r="V26" s="67"/>
      <c r="W26" s="72"/>
      <c r="X26" s="72"/>
      <c r="Y26" s="72"/>
      <c r="Z26" s="99"/>
      <c r="AA26" s="99"/>
      <c r="AB26" s="99"/>
    </row>
    <row r="27" spans="1:28">
      <c r="A27" s="53">
        <v>11</v>
      </c>
      <c r="B27" s="53"/>
      <c r="C27" s="97"/>
      <c r="D27" s="97"/>
      <c r="E27" s="97"/>
      <c r="F27" s="97"/>
      <c r="G27" s="9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98"/>
      <c r="T27" s="98"/>
      <c r="U27" s="67"/>
      <c r="V27" s="67"/>
      <c r="W27" s="72"/>
      <c r="X27" s="72"/>
      <c r="Y27" s="72"/>
      <c r="Z27" s="99">
        <f>S27*W27</f>
        <v>0</v>
      </c>
      <c r="AA27" s="99"/>
      <c r="AB27" s="99"/>
    </row>
    <row r="28" spans="1:28">
      <c r="A28" s="53"/>
      <c r="B28" s="53"/>
      <c r="C28" s="97"/>
      <c r="D28" s="97"/>
      <c r="E28" s="97"/>
      <c r="F28" s="97"/>
      <c r="G28" s="9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98"/>
      <c r="T28" s="98"/>
      <c r="U28" s="67"/>
      <c r="V28" s="67"/>
      <c r="W28" s="72"/>
      <c r="X28" s="72"/>
      <c r="Y28" s="72"/>
      <c r="Z28" s="99"/>
      <c r="AA28" s="99"/>
      <c r="AB28" s="99"/>
    </row>
    <row r="29" spans="1:28">
      <c r="A29" s="53">
        <v>12</v>
      </c>
      <c r="B29" s="53"/>
      <c r="C29" s="97"/>
      <c r="D29" s="97"/>
      <c r="E29" s="97"/>
      <c r="F29" s="97"/>
      <c r="G29" s="9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98"/>
      <c r="T29" s="98"/>
      <c r="U29" s="67"/>
      <c r="V29" s="67"/>
      <c r="W29" s="72"/>
      <c r="X29" s="72"/>
      <c r="Y29" s="72"/>
      <c r="Z29" s="99">
        <f t="shared" ref="Z29" si="9">S29*W29</f>
        <v>0</v>
      </c>
      <c r="AA29" s="99"/>
      <c r="AB29" s="99"/>
    </row>
    <row r="30" spans="1:28">
      <c r="A30" s="53"/>
      <c r="B30" s="53"/>
      <c r="C30" s="97"/>
      <c r="D30" s="97"/>
      <c r="E30" s="97"/>
      <c r="F30" s="97"/>
      <c r="G30" s="9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98"/>
      <c r="T30" s="98"/>
      <c r="U30" s="67"/>
      <c r="V30" s="67"/>
      <c r="W30" s="72"/>
      <c r="X30" s="72"/>
      <c r="Y30" s="72"/>
      <c r="Z30" s="99"/>
      <c r="AA30" s="99"/>
      <c r="AB30" s="99"/>
    </row>
    <row r="31" spans="1:28">
      <c r="A31" s="53">
        <v>13</v>
      </c>
      <c r="B31" s="53"/>
      <c r="C31" s="97"/>
      <c r="D31" s="97"/>
      <c r="E31" s="97"/>
      <c r="F31" s="97"/>
      <c r="G31" s="9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98"/>
      <c r="T31" s="98"/>
      <c r="U31" s="67"/>
      <c r="V31" s="67"/>
      <c r="W31" s="72"/>
      <c r="X31" s="72"/>
      <c r="Y31" s="72"/>
      <c r="Z31" s="99">
        <f t="shared" ref="Z31" si="10">S31*W31</f>
        <v>0</v>
      </c>
      <c r="AA31" s="99"/>
      <c r="AB31" s="99"/>
    </row>
    <row r="32" spans="1:28">
      <c r="A32" s="53"/>
      <c r="B32" s="53"/>
      <c r="C32" s="97"/>
      <c r="D32" s="97"/>
      <c r="E32" s="97"/>
      <c r="F32" s="97"/>
      <c r="G32" s="9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98"/>
      <c r="T32" s="98"/>
      <c r="U32" s="67"/>
      <c r="V32" s="67"/>
      <c r="W32" s="72"/>
      <c r="X32" s="72"/>
      <c r="Y32" s="72"/>
      <c r="Z32" s="99"/>
      <c r="AA32" s="99"/>
      <c r="AB32" s="99"/>
    </row>
    <row r="33" spans="1:28">
      <c r="A33" s="53">
        <v>14</v>
      </c>
      <c r="B33" s="53"/>
      <c r="C33" s="97"/>
      <c r="D33" s="97"/>
      <c r="E33" s="97"/>
      <c r="F33" s="97"/>
      <c r="G33" s="9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98"/>
      <c r="T33" s="98"/>
      <c r="U33" s="67"/>
      <c r="V33" s="67"/>
      <c r="W33" s="72"/>
      <c r="X33" s="72"/>
      <c r="Y33" s="72"/>
      <c r="Z33" s="99">
        <f t="shared" ref="Z33" si="11">S33*W33</f>
        <v>0</v>
      </c>
      <c r="AA33" s="99"/>
      <c r="AB33" s="99"/>
    </row>
    <row r="34" spans="1:28">
      <c r="A34" s="53"/>
      <c r="B34" s="53"/>
      <c r="C34" s="97"/>
      <c r="D34" s="97"/>
      <c r="E34" s="97"/>
      <c r="F34" s="97"/>
      <c r="G34" s="9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98"/>
      <c r="T34" s="98"/>
      <c r="U34" s="67"/>
      <c r="V34" s="67"/>
      <c r="W34" s="72"/>
      <c r="X34" s="72"/>
      <c r="Y34" s="72"/>
      <c r="Z34" s="99"/>
      <c r="AA34" s="99"/>
      <c r="AB34" s="99"/>
    </row>
    <row r="35" spans="1:28">
      <c r="A35" s="53">
        <v>15</v>
      </c>
      <c r="B35" s="53"/>
      <c r="C35" s="97"/>
      <c r="D35" s="97"/>
      <c r="E35" s="97"/>
      <c r="F35" s="97"/>
      <c r="G35" s="9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98"/>
      <c r="T35" s="98"/>
      <c r="U35" s="67"/>
      <c r="V35" s="67"/>
      <c r="W35" s="72"/>
      <c r="X35" s="72"/>
      <c r="Y35" s="72"/>
      <c r="Z35" s="99">
        <f t="shared" ref="Z35" si="12">S35*W35</f>
        <v>0</v>
      </c>
      <c r="AA35" s="99"/>
      <c r="AB35" s="99"/>
    </row>
    <row r="36" spans="1:28">
      <c r="A36" s="53"/>
      <c r="B36" s="53"/>
      <c r="C36" s="97"/>
      <c r="D36" s="97"/>
      <c r="E36" s="97"/>
      <c r="F36" s="97"/>
      <c r="G36" s="9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98"/>
      <c r="T36" s="98"/>
      <c r="U36" s="67"/>
      <c r="V36" s="67"/>
      <c r="W36" s="72"/>
      <c r="X36" s="72"/>
      <c r="Y36" s="72"/>
      <c r="Z36" s="99"/>
      <c r="AA36" s="99"/>
      <c r="AB36" s="99"/>
    </row>
    <row r="37" spans="1:28">
      <c r="A37" s="53">
        <v>16</v>
      </c>
      <c r="B37" s="53"/>
      <c r="C37" s="97"/>
      <c r="D37" s="97"/>
      <c r="E37" s="97"/>
      <c r="F37" s="97"/>
      <c r="G37" s="9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98"/>
      <c r="T37" s="98"/>
      <c r="U37" s="67"/>
      <c r="V37" s="67"/>
      <c r="W37" s="72"/>
      <c r="X37" s="72"/>
      <c r="Y37" s="72"/>
      <c r="Z37" s="99">
        <f t="shared" ref="Z37" si="13">S37*W37</f>
        <v>0</v>
      </c>
      <c r="AA37" s="99"/>
      <c r="AB37" s="99"/>
    </row>
    <row r="38" spans="1:28">
      <c r="A38" s="53"/>
      <c r="B38" s="53"/>
      <c r="C38" s="97"/>
      <c r="D38" s="97"/>
      <c r="E38" s="97"/>
      <c r="F38" s="97"/>
      <c r="G38" s="9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98"/>
      <c r="T38" s="98"/>
      <c r="U38" s="67"/>
      <c r="V38" s="67"/>
      <c r="W38" s="72"/>
      <c r="X38" s="72"/>
      <c r="Y38" s="72"/>
      <c r="Z38" s="99"/>
      <c r="AA38" s="99"/>
      <c r="AB38" s="99"/>
    </row>
    <row r="39" spans="1:28">
      <c r="A39" s="53">
        <v>17</v>
      </c>
      <c r="B39" s="53"/>
      <c r="C39" s="97"/>
      <c r="D39" s="97"/>
      <c r="E39" s="97"/>
      <c r="F39" s="97"/>
      <c r="G39" s="9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98"/>
      <c r="T39" s="98"/>
      <c r="U39" s="67"/>
      <c r="V39" s="67"/>
      <c r="W39" s="72"/>
      <c r="X39" s="72"/>
      <c r="Y39" s="72"/>
      <c r="Z39" s="99">
        <f t="shared" ref="Z39" si="14">S39*W39</f>
        <v>0</v>
      </c>
      <c r="AA39" s="99"/>
      <c r="AB39" s="99"/>
    </row>
    <row r="40" spans="1:28">
      <c r="A40" s="53"/>
      <c r="B40" s="53"/>
      <c r="C40" s="97"/>
      <c r="D40" s="97"/>
      <c r="E40" s="97"/>
      <c r="F40" s="97"/>
      <c r="G40" s="9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98"/>
      <c r="T40" s="98"/>
      <c r="U40" s="67"/>
      <c r="V40" s="67"/>
      <c r="W40" s="72"/>
      <c r="X40" s="72"/>
      <c r="Y40" s="72"/>
      <c r="Z40" s="99"/>
      <c r="AA40" s="99"/>
      <c r="AB40" s="99"/>
    </row>
    <row r="41" spans="1:28">
      <c r="A41" s="53">
        <v>18</v>
      </c>
      <c r="B41" s="53"/>
      <c r="C41" s="97"/>
      <c r="D41" s="97"/>
      <c r="E41" s="97"/>
      <c r="F41" s="97"/>
      <c r="G41" s="9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98"/>
      <c r="T41" s="98"/>
      <c r="U41" s="67"/>
      <c r="V41" s="67"/>
      <c r="W41" s="72"/>
      <c r="X41" s="72"/>
      <c r="Y41" s="72"/>
      <c r="Z41" s="99">
        <f t="shared" ref="Z41" si="15">S41*W41</f>
        <v>0</v>
      </c>
      <c r="AA41" s="99"/>
      <c r="AB41" s="99"/>
    </row>
    <row r="42" spans="1:28">
      <c r="A42" s="53"/>
      <c r="B42" s="53"/>
      <c r="C42" s="97"/>
      <c r="D42" s="97"/>
      <c r="E42" s="97"/>
      <c r="F42" s="97"/>
      <c r="G42" s="9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98"/>
      <c r="T42" s="98"/>
      <c r="U42" s="67"/>
      <c r="V42" s="67"/>
      <c r="W42" s="72"/>
      <c r="X42" s="72"/>
      <c r="Y42" s="72"/>
      <c r="Z42" s="99"/>
      <c r="AA42" s="99"/>
      <c r="AB42" s="99"/>
    </row>
    <row r="43" spans="1:28">
      <c r="A43" s="53">
        <v>19</v>
      </c>
      <c r="B43" s="53"/>
      <c r="C43" s="97"/>
      <c r="D43" s="97"/>
      <c r="E43" s="97"/>
      <c r="F43" s="97"/>
      <c r="G43" s="9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98"/>
      <c r="T43" s="98"/>
      <c r="U43" s="67"/>
      <c r="V43" s="67"/>
      <c r="W43" s="72"/>
      <c r="X43" s="72"/>
      <c r="Y43" s="72"/>
      <c r="Z43" s="99">
        <f t="shared" ref="Z43" si="16">S43*W43</f>
        <v>0</v>
      </c>
      <c r="AA43" s="99"/>
      <c r="AB43" s="99"/>
    </row>
    <row r="44" spans="1:28">
      <c r="A44" s="53"/>
      <c r="B44" s="53"/>
      <c r="C44" s="97"/>
      <c r="D44" s="97"/>
      <c r="E44" s="97"/>
      <c r="F44" s="97"/>
      <c r="G44" s="9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98"/>
      <c r="T44" s="98"/>
      <c r="U44" s="67"/>
      <c r="V44" s="67"/>
      <c r="W44" s="72"/>
      <c r="X44" s="72"/>
      <c r="Y44" s="72"/>
      <c r="Z44" s="99"/>
      <c r="AA44" s="99"/>
      <c r="AB44" s="99"/>
    </row>
    <row r="45" spans="1:28">
      <c r="A45" s="53">
        <v>20</v>
      </c>
      <c r="B45" s="53"/>
      <c r="C45" s="97"/>
      <c r="D45" s="97"/>
      <c r="E45" s="97"/>
      <c r="F45" s="97"/>
      <c r="G45" s="9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98"/>
      <c r="T45" s="98"/>
      <c r="U45" s="67"/>
      <c r="V45" s="67"/>
      <c r="W45" s="72"/>
      <c r="X45" s="72"/>
      <c r="Y45" s="72"/>
      <c r="Z45" s="99">
        <f t="shared" ref="Z45" si="17">S45*W45</f>
        <v>0</v>
      </c>
      <c r="AA45" s="99"/>
      <c r="AB45" s="99"/>
    </row>
    <row r="46" spans="1:28">
      <c r="A46" s="53"/>
      <c r="B46" s="53"/>
      <c r="C46" s="97"/>
      <c r="D46" s="97"/>
      <c r="E46" s="97"/>
      <c r="F46" s="97"/>
      <c r="G46" s="9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98"/>
      <c r="T46" s="98"/>
      <c r="U46" s="67"/>
      <c r="V46" s="67"/>
      <c r="W46" s="72"/>
      <c r="X46" s="72"/>
      <c r="Y46" s="72"/>
      <c r="Z46" s="99"/>
      <c r="AA46" s="99"/>
      <c r="AB46" s="99"/>
    </row>
    <row r="47" spans="1:28" ht="20.100000000000001" customHeight="1">
      <c r="A47" s="101" t="s">
        <v>33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3"/>
      <c r="Z47" s="99">
        <f>SUM(Z7:Z46)</f>
        <v>0</v>
      </c>
      <c r="AA47" s="99"/>
      <c r="AB47" s="99"/>
    </row>
    <row r="48" spans="1:28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6"/>
      <c r="Z48" s="99"/>
      <c r="AA48" s="99"/>
      <c r="AB48" s="99"/>
    </row>
  </sheetData>
  <mergeCells count="152">
    <mergeCell ref="Z45:AB46"/>
    <mergeCell ref="Z47:AB48"/>
    <mergeCell ref="A45:B46"/>
    <mergeCell ref="C45:G46"/>
    <mergeCell ref="H45:R46"/>
    <mergeCell ref="S45:T46"/>
    <mergeCell ref="U45:V46"/>
    <mergeCell ref="W45:Y46"/>
    <mergeCell ref="A47:Y48"/>
    <mergeCell ref="Z41:AB42"/>
    <mergeCell ref="A43:B44"/>
    <mergeCell ref="C43:G44"/>
    <mergeCell ref="H43:R44"/>
    <mergeCell ref="S43:T44"/>
    <mergeCell ref="U43:V44"/>
    <mergeCell ref="W43:Y44"/>
    <mergeCell ref="Z43:AB44"/>
    <mergeCell ref="A41:B42"/>
    <mergeCell ref="C41:G42"/>
    <mergeCell ref="H41:R42"/>
    <mergeCell ref="S41:T42"/>
    <mergeCell ref="U41:V42"/>
    <mergeCell ref="W41:Y42"/>
    <mergeCell ref="Z37:AB38"/>
    <mergeCell ref="A39:B40"/>
    <mergeCell ref="C39:G40"/>
    <mergeCell ref="H39:R40"/>
    <mergeCell ref="S39:T40"/>
    <mergeCell ref="U39:V40"/>
    <mergeCell ref="W39:Y40"/>
    <mergeCell ref="Z39:AB40"/>
    <mergeCell ref="A37:B38"/>
    <mergeCell ref="C37:G38"/>
    <mergeCell ref="H37:R38"/>
    <mergeCell ref="S37:T38"/>
    <mergeCell ref="U37:V38"/>
    <mergeCell ref="W37:Y38"/>
    <mergeCell ref="Z33:AB34"/>
    <mergeCell ref="A35:B36"/>
    <mergeCell ref="C35:G36"/>
    <mergeCell ref="H35:R36"/>
    <mergeCell ref="S35:T36"/>
    <mergeCell ref="U35:V36"/>
    <mergeCell ref="W35:Y36"/>
    <mergeCell ref="Z35:AB36"/>
    <mergeCell ref="A33:B34"/>
    <mergeCell ref="C33:G34"/>
    <mergeCell ref="H33:R34"/>
    <mergeCell ref="S33:T34"/>
    <mergeCell ref="U33:V34"/>
    <mergeCell ref="W33:Y34"/>
    <mergeCell ref="Z29:AB30"/>
    <mergeCell ref="A31:B32"/>
    <mergeCell ref="C31:G32"/>
    <mergeCell ref="H31:R32"/>
    <mergeCell ref="S31:T32"/>
    <mergeCell ref="U31:V32"/>
    <mergeCell ref="W31:Y32"/>
    <mergeCell ref="Z31:AB32"/>
    <mergeCell ref="A29:B30"/>
    <mergeCell ref="C29:G30"/>
    <mergeCell ref="H29:R30"/>
    <mergeCell ref="S29:T30"/>
    <mergeCell ref="U29:V30"/>
    <mergeCell ref="W29:Y30"/>
    <mergeCell ref="Z25:AB26"/>
    <mergeCell ref="A27:B28"/>
    <mergeCell ref="C27:G28"/>
    <mergeCell ref="H27:R28"/>
    <mergeCell ref="S27:T28"/>
    <mergeCell ref="U27:V28"/>
    <mergeCell ref="W27:Y28"/>
    <mergeCell ref="Z27:AB28"/>
    <mergeCell ref="A25:B26"/>
    <mergeCell ref="C25:G26"/>
    <mergeCell ref="H25:R26"/>
    <mergeCell ref="S25:T26"/>
    <mergeCell ref="U25:V26"/>
    <mergeCell ref="W25:Y26"/>
    <mergeCell ref="Z21:AB22"/>
    <mergeCell ref="A23:B24"/>
    <mergeCell ref="C23:G24"/>
    <mergeCell ref="H23:R24"/>
    <mergeCell ref="S23:T24"/>
    <mergeCell ref="U23:V24"/>
    <mergeCell ref="W23:Y24"/>
    <mergeCell ref="Z23:AB24"/>
    <mergeCell ref="A21:B22"/>
    <mergeCell ref="C21:G22"/>
    <mergeCell ref="H21:R22"/>
    <mergeCell ref="S21:T22"/>
    <mergeCell ref="U21:V22"/>
    <mergeCell ref="W21:Y22"/>
    <mergeCell ref="Z17:AB18"/>
    <mergeCell ref="A19:B20"/>
    <mergeCell ref="C19:G20"/>
    <mergeCell ref="H19:R20"/>
    <mergeCell ref="S19:T20"/>
    <mergeCell ref="U19:V20"/>
    <mergeCell ref="W19:Y20"/>
    <mergeCell ref="Z19:AB20"/>
    <mergeCell ref="A17:B18"/>
    <mergeCell ref="C17:G18"/>
    <mergeCell ref="H17:R18"/>
    <mergeCell ref="S17:T18"/>
    <mergeCell ref="U17:V18"/>
    <mergeCell ref="W17:Y18"/>
    <mergeCell ref="Z13:AB14"/>
    <mergeCell ref="A15:B16"/>
    <mergeCell ref="C15:G16"/>
    <mergeCell ref="H15:R16"/>
    <mergeCell ref="S15:T16"/>
    <mergeCell ref="U15:V16"/>
    <mergeCell ref="W15:Y16"/>
    <mergeCell ref="Z15:AB16"/>
    <mergeCell ref="A13:B14"/>
    <mergeCell ref="C13:G14"/>
    <mergeCell ref="H13:R14"/>
    <mergeCell ref="S13:T14"/>
    <mergeCell ref="U13:V14"/>
    <mergeCell ref="W13:Y14"/>
    <mergeCell ref="Z9:AB10"/>
    <mergeCell ref="A11:B12"/>
    <mergeCell ref="C11:G12"/>
    <mergeCell ref="H11:R12"/>
    <mergeCell ref="S11:T12"/>
    <mergeCell ref="U11:V12"/>
    <mergeCell ref="W11:Y12"/>
    <mergeCell ref="Z11:AB12"/>
    <mergeCell ref="A9:B10"/>
    <mergeCell ref="C9:G10"/>
    <mergeCell ref="H9:R10"/>
    <mergeCell ref="S9:T10"/>
    <mergeCell ref="U9:V10"/>
    <mergeCell ref="W9:Y10"/>
    <mergeCell ref="A6:AB6"/>
    <mergeCell ref="A7:B8"/>
    <mergeCell ref="C7:G8"/>
    <mergeCell ref="H7:R8"/>
    <mergeCell ref="S7:T8"/>
    <mergeCell ref="U7:V8"/>
    <mergeCell ref="W7:Y8"/>
    <mergeCell ref="Z7:AB8"/>
    <mergeCell ref="W1:AB1"/>
    <mergeCell ref="A2:AB2"/>
    <mergeCell ref="A5:B5"/>
    <mergeCell ref="C5:G5"/>
    <mergeCell ref="H5:R5"/>
    <mergeCell ref="S5:T5"/>
    <mergeCell ref="U5:V5"/>
    <mergeCell ref="W5:Y5"/>
    <mergeCell ref="Z5:AB5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A2D2-AAC5-403B-9069-3295598C9FDA}">
  <dimension ref="A1:AB48"/>
  <sheetViews>
    <sheetView view="pageBreakPreview" zoomScaleNormal="100" zoomScaleSheetLayoutView="100" workbookViewId="0"/>
  </sheetViews>
  <sheetFormatPr defaultColWidth="2.6640625" defaultRowHeight="14.25"/>
  <cols>
    <col min="1" max="18" width="2.6640625" style="1" customWidth="1"/>
    <col min="19" max="20" width="2.6640625" style="24" customWidth="1"/>
    <col min="21" max="28" width="2.6640625" style="1" customWidth="1"/>
    <col min="29" max="16384" width="2.6640625" style="1"/>
  </cols>
  <sheetData>
    <row r="1" spans="1:28" ht="24" customHeight="1">
      <c r="W1" s="52" t="str">
        <f>14&amp;" / "&amp;COUNT(E_小計!Z6:AB25)+1&amp;" ページ"</f>
        <v>14 / 3 ページ</v>
      </c>
      <c r="X1" s="52"/>
      <c r="Y1" s="52"/>
      <c r="Z1" s="52"/>
      <c r="AA1" s="52"/>
      <c r="AB1" s="52"/>
    </row>
    <row r="2" spans="1:28" ht="30.75" customHeight="1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>
      <c r="B3" s="22" t="str">
        <f>"工事名称："&amp;E_表紙!F21</f>
        <v>工事名称：サンプル</v>
      </c>
    </row>
    <row r="4" spans="1:28">
      <c r="B4" s="22" t="str">
        <f>"見積番号："&amp;E_表紙!W4</f>
        <v>見積番号：00000001</v>
      </c>
    </row>
    <row r="5" spans="1:28" ht="33" customHeight="1">
      <c r="A5" s="84" t="s">
        <v>24</v>
      </c>
      <c r="B5" s="84"/>
      <c r="C5" s="84" t="s">
        <v>25</v>
      </c>
      <c r="D5" s="84"/>
      <c r="E5" s="84"/>
      <c r="F5" s="84"/>
      <c r="G5" s="84"/>
      <c r="H5" s="54" t="s">
        <v>26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66" t="s">
        <v>27</v>
      </c>
      <c r="T5" s="66"/>
      <c r="U5" s="55" t="s">
        <v>28</v>
      </c>
      <c r="V5" s="55"/>
      <c r="W5" s="55" t="s">
        <v>29</v>
      </c>
      <c r="X5" s="55"/>
      <c r="Y5" s="55"/>
      <c r="Z5" s="55" t="s">
        <v>30</v>
      </c>
      <c r="AA5" s="55"/>
      <c r="AB5" s="55"/>
    </row>
    <row r="6" spans="1:28" ht="33" customHeight="1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70"/>
    </row>
    <row r="7" spans="1:28" ht="20.100000000000001" customHeight="1">
      <c r="A7" s="53">
        <v>1</v>
      </c>
      <c r="B7" s="53"/>
      <c r="C7" s="97"/>
      <c r="D7" s="97"/>
      <c r="E7" s="97"/>
      <c r="F7" s="97"/>
      <c r="G7" s="9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98"/>
      <c r="T7" s="98"/>
      <c r="U7" s="67"/>
      <c r="V7" s="67"/>
      <c r="W7" s="72"/>
      <c r="X7" s="72"/>
      <c r="Y7" s="72"/>
      <c r="Z7" s="99">
        <f>S7*W7</f>
        <v>0</v>
      </c>
      <c r="AA7" s="99"/>
      <c r="AB7" s="99"/>
    </row>
    <row r="8" spans="1:28">
      <c r="A8" s="53"/>
      <c r="B8" s="53"/>
      <c r="C8" s="97"/>
      <c r="D8" s="97"/>
      <c r="E8" s="97"/>
      <c r="F8" s="97"/>
      <c r="G8" s="9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98"/>
      <c r="T8" s="98"/>
      <c r="U8" s="67"/>
      <c r="V8" s="67"/>
      <c r="W8" s="72"/>
      <c r="X8" s="72"/>
      <c r="Y8" s="72"/>
      <c r="Z8" s="99"/>
      <c r="AA8" s="99"/>
      <c r="AB8" s="99"/>
    </row>
    <row r="9" spans="1:28" ht="20.100000000000001" customHeight="1">
      <c r="A9" s="53">
        <v>2</v>
      </c>
      <c r="B9" s="53"/>
      <c r="C9" s="97"/>
      <c r="D9" s="97"/>
      <c r="E9" s="97"/>
      <c r="F9" s="97"/>
      <c r="G9" s="9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98"/>
      <c r="T9" s="98"/>
      <c r="U9" s="67"/>
      <c r="V9" s="67"/>
      <c r="W9" s="72"/>
      <c r="X9" s="72"/>
      <c r="Y9" s="72"/>
      <c r="Z9" s="99">
        <f t="shared" ref="Z9" si="0">S9*W9</f>
        <v>0</v>
      </c>
      <c r="AA9" s="99"/>
      <c r="AB9" s="99"/>
    </row>
    <row r="10" spans="1:28">
      <c r="A10" s="53"/>
      <c r="B10" s="53"/>
      <c r="C10" s="97"/>
      <c r="D10" s="97"/>
      <c r="E10" s="97"/>
      <c r="F10" s="97"/>
      <c r="G10" s="9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98"/>
      <c r="T10" s="98"/>
      <c r="U10" s="67"/>
      <c r="V10" s="67"/>
      <c r="W10" s="72"/>
      <c r="X10" s="72"/>
      <c r="Y10" s="72"/>
      <c r="Z10" s="99"/>
      <c r="AA10" s="99"/>
      <c r="AB10" s="99"/>
    </row>
    <row r="11" spans="1:28">
      <c r="A11" s="53">
        <v>3</v>
      </c>
      <c r="B11" s="53"/>
      <c r="C11" s="97"/>
      <c r="D11" s="97"/>
      <c r="E11" s="97"/>
      <c r="F11" s="97"/>
      <c r="G11" s="9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98"/>
      <c r="T11" s="98"/>
      <c r="U11" s="67"/>
      <c r="V11" s="67"/>
      <c r="W11" s="72"/>
      <c r="X11" s="72"/>
      <c r="Y11" s="72"/>
      <c r="Z11" s="99">
        <f t="shared" ref="Z11" si="1">S11*W11</f>
        <v>0</v>
      </c>
      <c r="AA11" s="99"/>
      <c r="AB11" s="99"/>
    </row>
    <row r="12" spans="1:28">
      <c r="A12" s="53"/>
      <c r="B12" s="53"/>
      <c r="C12" s="97"/>
      <c r="D12" s="97"/>
      <c r="E12" s="97"/>
      <c r="F12" s="97"/>
      <c r="G12" s="9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98"/>
      <c r="T12" s="98"/>
      <c r="U12" s="67"/>
      <c r="V12" s="67"/>
      <c r="W12" s="72"/>
      <c r="X12" s="72"/>
      <c r="Y12" s="72"/>
      <c r="Z12" s="99"/>
      <c r="AA12" s="99"/>
      <c r="AB12" s="99"/>
    </row>
    <row r="13" spans="1:28">
      <c r="A13" s="53">
        <v>4</v>
      </c>
      <c r="B13" s="53"/>
      <c r="C13" s="97"/>
      <c r="D13" s="97"/>
      <c r="E13" s="97"/>
      <c r="F13" s="97"/>
      <c r="G13" s="9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98"/>
      <c r="T13" s="98"/>
      <c r="U13" s="67"/>
      <c r="V13" s="67"/>
      <c r="W13" s="72"/>
      <c r="X13" s="72"/>
      <c r="Y13" s="72"/>
      <c r="Z13" s="99">
        <f t="shared" ref="Z13" si="2">S13*W13</f>
        <v>0</v>
      </c>
      <c r="AA13" s="99"/>
      <c r="AB13" s="99"/>
    </row>
    <row r="14" spans="1:28">
      <c r="A14" s="53"/>
      <c r="B14" s="53"/>
      <c r="C14" s="97"/>
      <c r="D14" s="97"/>
      <c r="E14" s="97"/>
      <c r="F14" s="97"/>
      <c r="G14" s="9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98"/>
      <c r="T14" s="98"/>
      <c r="U14" s="67"/>
      <c r="V14" s="67"/>
      <c r="W14" s="72"/>
      <c r="X14" s="72"/>
      <c r="Y14" s="72"/>
      <c r="Z14" s="99"/>
      <c r="AA14" s="99"/>
      <c r="AB14" s="99"/>
    </row>
    <row r="15" spans="1:28">
      <c r="A15" s="53">
        <v>5</v>
      </c>
      <c r="B15" s="53"/>
      <c r="C15" s="97"/>
      <c r="D15" s="97"/>
      <c r="E15" s="97"/>
      <c r="F15" s="97"/>
      <c r="G15" s="9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98"/>
      <c r="T15" s="98"/>
      <c r="U15" s="67"/>
      <c r="V15" s="67"/>
      <c r="W15" s="72"/>
      <c r="X15" s="72"/>
      <c r="Y15" s="72"/>
      <c r="Z15" s="99">
        <f t="shared" ref="Z15" si="3">S15*W15</f>
        <v>0</v>
      </c>
      <c r="AA15" s="99"/>
      <c r="AB15" s="99"/>
    </row>
    <row r="16" spans="1:28">
      <c r="A16" s="53"/>
      <c r="B16" s="53"/>
      <c r="C16" s="97"/>
      <c r="D16" s="97"/>
      <c r="E16" s="97"/>
      <c r="F16" s="97"/>
      <c r="G16" s="9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98"/>
      <c r="T16" s="98"/>
      <c r="U16" s="67"/>
      <c r="V16" s="67"/>
      <c r="W16" s="72"/>
      <c r="X16" s="72"/>
      <c r="Y16" s="72"/>
      <c r="Z16" s="99"/>
      <c r="AA16" s="99"/>
      <c r="AB16" s="99"/>
    </row>
    <row r="17" spans="1:28">
      <c r="A17" s="53">
        <v>6</v>
      </c>
      <c r="B17" s="53"/>
      <c r="C17" s="97"/>
      <c r="D17" s="97"/>
      <c r="E17" s="97"/>
      <c r="F17" s="97"/>
      <c r="G17" s="9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98"/>
      <c r="T17" s="98"/>
      <c r="U17" s="67"/>
      <c r="V17" s="67"/>
      <c r="W17" s="72"/>
      <c r="X17" s="72"/>
      <c r="Y17" s="72"/>
      <c r="Z17" s="99">
        <f t="shared" ref="Z17" si="4">S17*W17</f>
        <v>0</v>
      </c>
      <c r="AA17" s="99"/>
      <c r="AB17" s="99"/>
    </row>
    <row r="18" spans="1:28">
      <c r="A18" s="53"/>
      <c r="B18" s="53"/>
      <c r="C18" s="97"/>
      <c r="D18" s="97"/>
      <c r="E18" s="97"/>
      <c r="F18" s="97"/>
      <c r="G18" s="9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98"/>
      <c r="T18" s="98"/>
      <c r="U18" s="67"/>
      <c r="V18" s="67"/>
      <c r="W18" s="72"/>
      <c r="X18" s="72"/>
      <c r="Y18" s="72"/>
      <c r="Z18" s="99"/>
      <c r="AA18" s="99"/>
      <c r="AB18" s="99"/>
    </row>
    <row r="19" spans="1:28">
      <c r="A19" s="53">
        <v>7</v>
      </c>
      <c r="B19" s="53"/>
      <c r="C19" s="97"/>
      <c r="D19" s="97"/>
      <c r="E19" s="97"/>
      <c r="F19" s="97"/>
      <c r="G19" s="9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98"/>
      <c r="T19" s="98"/>
      <c r="U19" s="67"/>
      <c r="V19" s="67"/>
      <c r="W19" s="72"/>
      <c r="X19" s="72"/>
      <c r="Y19" s="72"/>
      <c r="Z19" s="99">
        <f t="shared" ref="Z19" si="5">S19*W19</f>
        <v>0</v>
      </c>
      <c r="AA19" s="99"/>
      <c r="AB19" s="99"/>
    </row>
    <row r="20" spans="1:28">
      <c r="A20" s="53"/>
      <c r="B20" s="53"/>
      <c r="C20" s="97"/>
      <c r="D20" s="97"/>
      <c r="E20" s="97"/>
      <c r="F20" s="97"/>
      <c r="G20" s="9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98"/>
      <c r="T20" s="98"/>
      <c r="U20" s="67"/>
      <c r="V20" s="67"/>
      <c r="W20" s="72"/>
      <c r="X20" s="72"/>
      <c r="Y20" s="72"/>
      <c r="Z20" s="99"/>
      <c r="AA20" s="99"/>
      <c r="AB20" s="99"/>
    </row>
    <row r="21" spans="1:28">
      <c r="A21" s="53">
        <v>8</v>
      </c>
      <c r="B21" s="53"/>
      <c r="C21" s="97"/>
      <c r="D21" s="97"/>
      <c r="E21" s="97"/>
      <c r="F21" s="97"/>
      <c r="G21" s="9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98"/>
      <c r="T21" s="98"/>
      <c r="U21" s="67"/>
      <c r="V21" s="67"/>
      <c r="W21" s="72"/>
      <c r="X21" s="72"/>
      <c r="Y21" s="72"/>
      <c r="Z21" s="99">
        <f t="shared" ref="Z21" si="6">S21*W21</f>
        <v>0</v>
      </c>
      <c r="AA21" s="99"/>
      <c r="AB21" s="99"/>
    </row>
    <row r="22" spans="1:28">
      <c r="A22" s="53"/>
      <c r="B22" s="53"/>
      <c r="C22" s="97"/>
      <c r="D22" s="97"/>
      <c r="E22" s="97"/>
      <c r="F22" s="97"/>
      <c r="G22" s="9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98"/>
      <c r="T22" s="98"/>
      <c r="U22" s="67"/>
      <c r="V22" s="67"/>
      <c r="W22" s="72"/>
      <c r="X22" s="72"/>
      <c r="Y22" s="72"/>
      <c r="Z22" s="99"/>
      <c r="AA22" s="99"/>
      <c r="AB22" s="99"/>
    </row>
    <row r="23" spans="1:28">
      <c r="A23" s="53">
        <v>9</v>
      </c>
      <c r="B23" s="53"/>
      <c r="C23" s="97"/>
      <c r="D23" s="97"/>
      <c r="E23" s="97"/>
      <c r="F23" s="97"/>
      <c r="G23" s="9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98"/>
      <c r="T23" s="98"/>
      <c r="U23" s="67"/>
      <c r="V23" s="67"/>
      <c r="W23" s="72"/>
      <c r="X23" s="72"/>
      <c r="Y23" s="72"/>
      <c r="Z23" s="99">
        <f t="shared" ref="Z23" si="7">S23*W23</f>
        <v>0</v>
      </c>
      <c r="AA23" s="99"/>
      <c r="AB23" s="99"/>
    </row>
    <row r="24" spans="1:28">
      <c r="A24" s="53"/>
      <c r="B24" s="53"/>
      <c r="C24" s="97"/>
      <c r="D24" s="97"/>
      <c r="E24" s="97"/>
      <c r="F24" s="97"/>
      <c r="G24" s="9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98"/>
      <c r="T24" s="98"/>
      <c r="U24" s="67"/>
      <c r="V24" s="67"/>
      <c r="W24" s="72"/>
      <c r="X24" s="72"/>
      <c r="Y24" s="72"/>
      <c r="Z24" s="99"/>
      <c r="AA24" s="99"/>
      <c r="AB24" s="99"/>
    </row>
    <row r="25" spans="1:28">
      <c r="A25" s="53">
        <v>10</v>
      </c>
      <c r="B25" s="53"/>
      <c r="C25" s="97"/>
      <c r="D25" s="97"/>
      <c r="E25" s="97"/>
      <c r="F25" s="97"/>
      <c r="G25" s="9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98"/>
      <c r="T25" s="98"/>
      <c r="U25" s="67"/>
      <c r="V25" s="67"/>
      <c r="W25" s="72"/>
      <c r="X25" s="72"/>
      <c r="Y25" s="72"/>
      <c r="Z25" s="99">
        <f t="shared" ref="Z25" si="8">S25*W25</f>
        <v>0</v>
      </c>
      <c r="AA25" s="99"/>
      <c r="AB25" s="99"/>
    </row>
    <row r="26" spans="1:28">
      <c r="A26" s="53"/>
      <c r="B26" s="53"/>
      <c r="C26" s="97"/>
      <c r="D26" s="97"/>
      <c r="E26" s="97"/>
      <c r="F26" s="97"/>
      <c r="G26" s="9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98"/>
      <c r="T26" s="98"/>
      <c r="U26" s="67"/>
      <c r="V26" s="67"/>
      <c r="W26" s="72"/>
      <c r="X26" s="72"/>
      <c r="Y26" s="72"/>
      <c r="Z26" s="99"/>
      <c r="AA26" s="99"/>
      <c r="AB26" s="99"/>
    </row>
    <row r="27" spans="1:28">
      <c r="A27" s="53">
        <v>11</v>
      </c>
      <c r="B27" s="53"/>
      <c r="C27" s="97"/>
      <c r="D27" s="97"/>
      <c r="E27" s="97"/>
      <c r="F27" s="97"/>
      <c r="G27" s="9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98"/>
      <c r="T27" s="98"/>
      <c r="U27" s="67"/>
      <c r="V27" s="67"/>
      <c r="W27" s="72"/>
      <c r="X27" s="72"/>
      <c r="Y27" s="72"/>
      <c r="Z27" s="99">
        <f>S27*W27</f>
        <v>0</v>
      </c>
      <c r="AA27" s="99"/>
      <c r="AB27" s="99"/>
    </row>
    <row r="28" spans="1:28">
      <c r="A28" s="53"/>
      <c r="B28" s="53"/>
      <c r="C28" s="97"/>
      <c r="D28" s="97"/>
      <c r="E28" s="97"/>
      <c r="F28" s="97"/>
      <c r="G28" s="9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98"/>
      <c r="T28" s="98"/>
      <c r="U28" s="67"/>
      <c r="V28" s="67"/>
      <c r="W28" s="72"/>
      <c r="X28" s="72"/>
      <c r="Y28" s="72"/>
      <c r="Z28" s="99"/>
      <c r="AA28" s="99"/>
      <c r="AB28" s="99"/>
    </row>
    <row r="29" spans="1:28">
      <c r="A29" s="53">
        <v>12</v>
      </c>
      <c r="B29" s="53"/>
      <c r="C29" s="97"/>
      <c r="D29" s="97"/>
      <c r="E29" s="97"/>
      <c r="F29" s="97"/>
      <c r="G29" s="9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98"/>
      <c r="T29" s="98"/>
      <c r="U29" s="67"/>
      <c r="V29" s="67"/>
      <c r="W29" s="72"/>
      <c r="X29" s="72"/>
      <c r="Y29" s="72"/>
      <c r="Z29" s="99">
        <f t="shared" ref="Z29" si="9">S29*W29</f>
        <v>0</v>
      </c>
      <c r="AA29" s="99"/>
      <c r="AB29" s="99"/>
    </row>
    <row r="30" spans="1:28">
      <c r="A30" s="53"/>
      <c r="B30" s="53"/>
      <c r="C30" s="97"/>
      <c r="D30" s="97"/>
      <c r="E30" s="97"/>
      <c r="F30" s="97"/>
      <c r="G30" s="9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98"/>
      <c r="T30" s="98"/>
      <c r="U30" s="67"/>
      <c r="V30" s="67"/>
      <c r="W30" s="72"/>
      <c r="X30" s="72"/>
      <c r="Y30" s="72"/>
      <c r="Z30" s="99"/>
      <c r="AA30" s="99"/>
      <c r="AB30" s="99"/>
    </row>
    <row r="31" spans="1:28">
      <c r="A31" s="53">
        <v>13</v>
      </c>
      <c r="B31" s="53"/>
      <c r="C31" s="97"/>
      <c r="D31" s="97"/>
      <c r="E31" s="97"/>
      <c r="F31" s="97"/>
      <c r="G31" s="9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98"/>
      <c r="T31" s="98"/>
      <c r="U31" s="67"/>
      <c r="V31" s="67"/>
      <c r="W31" s="72"/>
      <c r="X31" s="72"/>
      <c r="Y31" s="72"/>
      <c r="Z31" s="99">
        <f t="shared" ref="Z31" si="10">S31*W31</f>
        <v>0</v>
      </c>
      <c r="AA31" s="99"/>
      <c r="AB31" s="99"/>
    </row>
    <row r="32" spans="1:28">
      <c r="A32" s="53"/>
      <c r="B32" s="53"/>
      <c r="C32" s="97"/>
      <c r="D32" s="97"/>
      <c r="E32" s="97"/>
      <c r="F32" s="97"/>
      <c r="G32" s="9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98"/>
      <c r="T32" s="98"/>
      <c r="U32" s="67"/>
      <c r="V32" s="67"/>
      <c r="W32" s="72"/>
      <c r="X32" s="72"/>
      <c r="Y32" s="72"/>
      <c r="Z32" s="99"/>
      <c r="AA32" s="99"/>
      <c r="AB32" s="99"/>
    </row>
    <row r="33" spans="1:28">
      <c r="A33" s="53">
        <v>14</v>
      </c>
      <c r="B33" s="53"/>
      <c r="C33" s="97"/>
      <c r="D33" s="97"/>
      <c r="E33" s="97"/>
      <c r="F33" s="97"/>
      <c r="G33" s="9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98"/>
      <c r="T33" s="98"/>
      <c r="U33" s="67"/>
      <c r="V33" s="67"/>
      <c r="W33" s="72"/>
      <c r="X33" s="72"/>
      <c r="Y33" s="72"/>
      <c r="Z33" s="99">
        <f t="shared" ref="Z33" si="11">S33*W33</f>
        <v>0</v>
      </c>
      <c r="AA33" s="99"/>
      <c r="AB33" s="99"/>
    </row>
    <row r="34" spans="1:28">
      <c r="A34" s="53"/>
      <c r="B34" s="53"/>
      <c r="C34" s="97"/>
      <c r="D34" s="97"/>
      <c r="E34" s="97"/>
      <c r="F34" s="97"/>
      <c r="G34" s="9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98"/>
      <c r="T34" s="98"/>
      <c r="U34" s="67"/>
      <c r="V34" s="67"/>
      <c r="W34" s="72"/>
      <c r="X34" s="72"/>
      <c r="Y34" s="72"/>
      <c r="Z34" s="99"/>
      <c r="AA34" s="99"/>
      <c r="AB34" s="99"/>
    </row>
    <row r="35" spans="1:28">
      <c r="A35" s="53">
        <v>15</v>
      </c>
      <c r="B35" s="53"/>
      <c r="C35" s="97"/>
      <c r="D35" s="97"/>
      <c r="E35" s="97"/>
      <c r="F35" s="97"/>
      <c r="G35" s="9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98"/>
      <c r="T35" s="98"/>
      <c r="U35" s="67"/>
      <c r="V35" s="67"/>
      <c r="W35" s="72"/>
      <c r="X35" s="72"/>
      <c r="Y35" s="72"/>
      <c r="Z35" s="99">
        <f t="shared" ref="Z35" si="12">S35*W35</f>
        <v>0</v>
      </c>
      <c r="AA35" s="99"/>
      <c r="AB35" s="99"/>
    </row>
    <row r="36" spans="1:28">
      <c r="A36" s="53"/>
      <c r="B36" s="53"/>
      <c r="C36" s="97"/>
      <c r="D36" s="97"/>
      <c r="E36" s="97"/>
      <c r="F36" s="97"/>
      <c r="G36" s="9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98"/>
      <c r="T36" s="98"/>
      <c r="U36" s="67"/>
      <c r="V36" s="67"/>
      <c r="W36" s="72"/>
      <c r="X36" s="72"/>
      <c r="Y36" s="72"/>
      <c r="Z36" s="99"/>
      <c r="AA36" s="99"/>
      <c r="AB36" s="99"/>
    </row>
    <row r="37" spans="1:28">
      <c r="A37" s="53">
        <v>16</v>
      </c>
      <c r="B37" s="53"/>
      <c r="C37" s="97"/>
      <c r="D37" s="97"/>
      <c r="E37" s="97"/>
      <c r="F37" s="97"/>
      <c r="G37" s="9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98"/>
      <c r="T37" s="98"/>
      <c r="U37" s="67"/>
      <c r="V37" s="67"/>
      <c r="W37" s="72"/>
      <c r="X37" s="72"/>
      <c r="Y37" s="72"/>
      <c r="Z37" s="99">
        <f t="shared" ref="Z37" si="13">S37*W37</f>
        <v>0</v>
      </c>
      <c r="AA37" s="99"/>
      <c r="AB37" s="99"/>
    </row>
    <row r="38" spans="1:28">
      <c r="A38" s="53"/>
      <c r="B38" s="53"/>
      <c r="C38" s="97"/>
      <c r="D38" s="97"/>
      <c r="E38" s="97"/>
      <c r="F38" s="97"/>
      <c r="G38" s="9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98"/>
      <c r="T38" s="98"/>
      <c r="U38" s="67"/>
      <c r="V38" s="67"/>
      <c r="W38" s="72"/>
      <c r="X38" s="72"/>
      <c r="Y38" s="72"/>
      <c r="Z38" s="99"/>
      <c r="AA38" s="99"/>
      <c r="AB38" s="99"/>
    </row>
    <row r="39" spans="1:28">
      <c r="A39" s="53">
        <v>17</v>
      </c>
      <c r="B39" s="53"/>
      <c r="C39" s="97"/>
      <c r="D39" s="97"/>
      <c r="E39" s="97"/>
      <c r="F39" s="97"/>
      <c r="G39" s="9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98"/>
      <c r="T39" s="98"/>
      <c r="U39" s="67"/>
      <c r="V39" s="67"/>
      <c r="W39" s="72"/>
      <c r="X39" s="72"/>
      <c r="Y39" s="72"/>
      <c r="Z39" s="99">
        <f t="shared" ref="Z39" si="14">S39*W39</f>
        <v>0</v>
      </c>
      <c r="AA39" s="99"/>
      <c r="AB39" s="99"/>
    </row>
    <row r="40" spans="1:28">
      <c r="A40" s="53"/>
      <c r="B40" s="53"/>
      <c r="C40" s="97"/>
      <c r="D40" s="97"/>
      <c r="E40" s="97"/>
      <c r="F40" s="97"/>
      <c r="G40" s="9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98"/>
      <c r="T40" s="98"/>
      <c r="U40" s="67"/>
      <c r="V40" s="67"/>
      <c r="W40" s="72"/>
      <c r="X40" s="72"/>
      <c r="Y40" s="72"/>
      <c r="Z40" s="99"/>
      <c r="AA40" s="99"/>
      <c r="AB40" s="99"/>
    </row>
    <row r="41" spans="1:28">
      <c r="A41" s="53">
        <v>18</v>
      </c>
      <c r="B41" s="53"/>
      <c r="C41" s="97"/>
      <c r="D41" s="97"/>
      <c r="E41" s="97"/>
      <c r="F41" s="97"/>
      <c r="G41" s="9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98"/>
      <c r="T41" s="98"/>
      <c r="U41" s="67"/>
      <c r="V41" s="67"/>
      <c r="W41" s="72"/>
      <c r="X41" s="72"/>
      <c r="Y41" s="72"/>
      <c r="Z41" s="99">
        <f t="shared" ref="Z41" si="15">S41*W41</f>
        <v>0</v>
      </c>
      <c r="AA41" s="99"/>
      <c r="AB41" s="99"/>
    </row>
    <row r="42" spans="1:28">
      <c r="A42" s="53"/>
      <c r="B42" s="53"/>
      <c r="C42" s="97"/>
      <c r="D42" s="97"/>
      <c r="E42" s="97"/>
      <c r="F42" s="97"/>
      <c r="G42" s="9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98"/>
      <c r="T42" s="98"/>
      <c r="U42" s="67"/>
      <c r="V42" s="67"/>
      <c r="W42" s="72"/>
      <c r="X42" s="72"/>
      <c r="Y42" s="72"/>
      <c r="Z42" s="99"/>
      <c r="AA42" s="99"/>
      <c r="AB42" s="99"/>
    </row>
    <row r="43" spans="1:28">
      <c r="A43" s="53">
        <v>19</v>
      </c>
      <c r="B43" s="53"/>
      <c r="C43" s="97"/>
      <c r="D43" s="97"/>
      <c r="E43" s="97"/>
      <c r="F43" s="97"/>
      <c r="G43" s="9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98"/>
      <c r="T43" s="98"/>
      <c r="U43" s="67"/>
      <c r="V43" s="67"/>
      <c r="W43" s="72"/>
      <c r="X43" s="72"/>
      <c r="Y43" s="72"/>
      <c r="Z43" s="99">
        <f t="shared" ref="Z43" si="16">S43*W43</f>
        <v>0</v>
      </c>
      <c r="AA43" s="99"/>
      <c r="AB43" s="99"/>
    </row>
    <row r="44" spans="1:28">
      <c r="A44" s="53"/>
      <c r="B44" s="53"/>
      <c r="C44" s="97"/>
      <c r="D44" s="97"/>
      <c r="E44" s="97"/>
      <c r="F44" s="97"/>
      <c r="G44" s="9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98"/>
      <c r="T44" s="98"/>
      <c r="U44" s="67"/>
      <c r="V44" s="67"/>
      <c r="W44" s="72"/>
      <c r="X44" s="72"/>
      <c r="Y44" s="72"/>
      <c r="Z44" s="99"/>
      <c r="AA44" s="99"/>
      <c r="AB44" s="99"/>
    </row>
    <row r="45" spans="1:28">
      <c r="A45" s="53">
        <v>20</v>
      </c>
      <c r="B45" s="53"/>
      <c r="C45" s="97"/>
      <c r="D45" s="97"/>
      <c r="E45" s="97"/>
      <c r="F45" s="97"/>
      <c r="G45" s="9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98"/>
      <c r="T45" s="98"/>
      <c r="U45" s="67"/>
      <c r="V45" s="67"/>
      <c r="W45" s="72"/>
      <c r="X45" s="72"/>
      <c r="Y45" s="72"/>
      <c r="Z45" s="99">
        <f t="shared" ref="Z45" si="17">S45*W45</f>
        <v>0</v>
      </c>
      <c r="AA45" s="99"/>
      <c r="AB45" s="99"/>
    </row>
    <row r="46" spans="1:28">
      <c r="A46" s="53"/>
      <c r="B46" s="53"/>
      <c r="C46" s="97"/>
      <c r="D46" s="97"/>
      <c r="E46" s="97"/>
      <c r="F46" s="97"/>
      <c r="G46" s="9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98"/>
      <c r="T46" s="98"/>
      <c r="U46" s="67"/>
      <c r="V46" s="67"/>
      <c r="W46" s="72"/>
      <c r="X46" s="72"/>
      <c r="Y46" s="72"/>
      <c r="Z46" s="99"/>
      <c r="AA46" s="99"/>
      <c r="AB46" s="99"/>
    </row>
    <row r="47" spans="1:28" ht="20.100000000000001" customHeight="1">
      <c r="A47" s="101" t="s">
        <v>33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3"/>
      <c r="Z47" s="99">
        <f>SUM(Z7:Z46)</f>
        <v>0</v>
      </c>
      <c r="AA47" s="99"/>
      <c r="AB47" s="99"/>
    </row>
    <row r="48" spans="1:28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6"/>
      <c r="Z48" s="99"/>
      <c r="AA48" s="99"/>
      <c r="AB48" s="99"/>
    </row>
  </sheetData>
  <mergeCells count="152">
    <mergeCell ref="Z45:AB46"/>
    <mergeCell ref="Z47:AB48"/>
    <mergeCell ref="A45:B46"/>
    <mergeCell ref="C45:G46"/>
    <mergeCell ref="H45:R46"/>
    <mergeCell ref="S45:T46"/>
    <mergeCell ref="U45:V46"/>
    <mergeCell ref="W45:Y46"/>
    <mergeCell ref="A47:Y48"/>
    <mergeCell ref="Z41:AB42"/>
    <mergeCell ref="A43:B44"/>
    <mergeCell ref="C43:G44"/>
    <mergeCell ref="H43:R44"/>
    <mergeCell ref="S43:T44"/>
    <mergeCell ref="U43:V44"/>
    <mergeCell ref="W43:Y44"/>
    <mergeCell ref="Z43:AB44"/>
    <mergeCell ref="A41:B42"/>
    <mergeCell ref="C41:G42"/>
    <mergeCell ref="H41:R42"/>
    <mergeCell ref="S41:T42"/>
    <mergeCell ref="U41:V42"/>
    <mergeCell ref="W41:Y42"/>
    <mergeCell ref="Z37:AB38"/>
    <mergeCell ref="A39:B40"/>
    <mergeCell ref="C39:G40"/>
    <mergeCell ref="H39:R40"/>
    <mergeCell ref="S39:T40"/>
    <mergeCell ref="U39:V40"/>
    <mergeCell ref="W39:Y40"/>
    <mergeCell ref="Z39:AB40"/>
    <mergeCell ref="A37:B38"/>
    <mergeCell ref="C37:G38"/>
    <mergeCell ref="H37:R38"/>
    <mergeCell ref="S37:T38"/>
    <mergeCell ref="U37:V38"/>
    <mergeCell ref="W37:Y38"/>
    <mergeCell ref="Z33:AB34"/>
    <mergeCell ref="A35:B36"/>
    <mergeCell ref="C35:G36"/>
    <mergeCell ref="H35:R36"/>
    <mergeCell ref="S35:T36"/>
    <mergeCell ref="U35:V36"/>
    <mergeCell ref="W35:Y36"/>
    <mergeCell ref="Z35:AB36"/>
    <mergeCell ref="A33:B34"/>
    <mergeCell ref="C33:G34"/>
    <mergeCell ref="H33:R34"/>
    <mergeCell ref="S33:T34"/>
    <mergeCell ref="U33:V34"/>
    <mergeCell ref="W33:Y34"/>
    <mergeCell ref="Z29:AB30"/>
    <mergeCell ref="A31:B32"/>
    <mergeCell ref="C31:G32"/>
    <mergeCell ref="H31:R32"/>
    <mergeCell ref="S31:T32"/>
    <mergeCell ref="U31:V32"/>
    <mergeCell ref="W31:Y32"/>
    <mergeCell ref="Z31:AB32"/>
    <mergeCell ref="A29:B30"/>
    <mergeCell ref="C29:G30"/>
    <mergeCell ref="H29:R30"/>
    <mergeCell ref="S29:T30"/>
    <mergeCell ref="U29:V30"/>
    <mergeCell ref="W29:Y30"/>
    <mergeCell ref="Z25:AB26"/>
    <mergeCell ref="A27:B28"/>
    <mergeCell ref="C27:G28"/>
    <mergeCell ref="H27:R28"/>
    <mergeCell ref="S27:T28"/>
    <mergeCell ref="U27:V28"/>
    <mergeCell ref="W27:Y28"/>
    <mergeCell ref="Z27:AB28"/>
    <mergeCell ref="A25:B26"/>
    <mergeCell ref="C25:G26"/>
    <mergeCell ref="H25:R26"/>
    <mergeCell ref="S25:T26"/>
    <mergeCell ref="U25:V26"/>
    <mergeCell ref="W25:Y26"/>
    <mergeCell ref="Z21:AB22"/>
    <mergeCell ref="A23:B24"/>
    <mergeCell ref="C23:G24"/>
    <mergeCell ref="H23:R24"/>
    <mergeCell ref="S23:T24"/>
    <mergeCell ref="U23:V24"/>
    <mergeCell ref="W23:Y24"/>
    <mergeCell ref="Z23:AB24"/>
    <mergeCell ref="A21:B22"/>
    <mergeCell ref="C21:G22"/>
    <mergeCell ref="H21:R22"/>
    <mergeCell ref="S21:T22"/>
    <mergeCell ref="U21:V22"/>
    <mergeCell ref="W21:Y22"/>
    <mergeCell ref="Z17:AB18"/>
    <mergeCell ref="A19:B20"/>
    <mergeCell ref="C19:G20"/>
    <mergeCell ref="H19:R20"/>
    <mergeCell ref="S19:T20"/>
    <mergeCell ref="U19:V20"/>
    <mergeCell ref="W19:Y20"/>
    <mergeCell ref="Z19:AB20"/>
    <mergeCell ref="A17:B18"/>
    <mergeCell ref="C17:G18"/>
    <mergeCell ref="H17:R18"/>
    <mergeCell ref="S17:T18"/>
    <mergeCell ref="U17:V18"/>
    <mergeCell ref="W17:Y18"/>
    <mergeCell ref="Z13:AB14"/>
    <mergeCell ref="A15:B16"/>
    <mergeCell ref="C15:G16"/>
    <mergeCell ref="H15:R16"/>
    <mergeCell ref="S15:T16"/>
    <mergeCell ref="U15:V16"/>
    <mergeCell ref="W15:Y16"/>
    <mergeCell ref="Z15:AB16"/>
    <mergeCell ref="A13:B14"/>
    <mergeCell ref="C13:G14"/>
    <mergeCell ref="H13:R14"/>
    <mergeCell ref="S13:T14"/>
    <mergeCell ref="U13:V14"/>
    <mergeCell ref="W13:Y14"/>
    <mergeCell ref="Z9:AB10"/>
    <mergeCell ref="A11:B12"/>
    <mergeCell ref="C11:G12"/>
    <mergeCell ref="H11:R12"/>
    <mergeCell ref="S11:T12"/>
    <mergeCell ref="U11:V12"/>
    <mergeCell ref="W11:Y12"/>
    <mergeCell ref="Z11:AB12"/>
    <mergeCell ref="A9:B10"/>
    <mergeCell ref="C9:G10"/>
    <mergeCell ref="H9:R10"/>
    <mergeCell ref="S9:T10"/>
    <mergeCell ref="U9:V10"/>
    <mergeCell ref="W9:Y10"/>
    <mergeCell ref="A6:AB6"/>
    <mergeCell ref="A7:B8"/>
    <mergeCell ref="C7:G8"/>
    <mergeCell ref="H7:R8"/>
    <mergeCell ref="S7:T8"/>
    <mergeCell ref="U7:V8"/>
    <mergeCell ref="W7:Y8"/>
    <mergeCell ref="Z7:AB8"/>
    <mergeCell ref="W1:AB1"/>
    <mergeCell ref="A2:AB2"/>
    <mergeCell ref="A5:B5"/>
    <mergeCell ref="C5:G5"/>
    <mergeCell ref="H5:R5"/>
    <mergeCell ref="S5:T5"/>
    <mergeCell ref="U5:V5"/>
    <mergeCell ref="W5:Y5"/>
    <mergeCell ref="Z5:AB5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073A8-D68D-4F27-85B6-09AF1A67F906}">
  <dimension ref="A1:AB48"/>
  <sheetViews>
    <sheetView view="pageBreakPreview" zoomScaleNormal="100" zoomScaleSheetLayoutView="100" workbookViewId="0"/>
  </sheetViews>
  <sheetFormatPr defaultColWidth="2.6640625" defaultRowHeight="14.25"/>
  <cols>
    <col min="1" max="18" width="2.6640625" style="1" customWidth="1"/>
    <col min="19" max="20" width="2.6640625" style="24" customWidth="1"/>
    <col min="21" max="28" width="2.6640625" style="1" customWidth="1"/>
    <col min="29" max="16384" width="2.6640625" style="1"/>
  </cols>
  <sheetData>
    <row r="1" spans="1:28" ht="24" customHeight="1">
      <c r="W1" s="52" t="str">
        <f>15&amp;" / "&amp;COUNT(E_小計!Z6:AB25)+1&amp;" ページ"</f>
        <v>15 / 3 ページ</v>
      </c>
      <c r="X1" s="52"/>
      <c r="Y1" s="52"/>
      <c r="Z1" s="52"/>
      <c r="AA1" s="52"/>
      <c r="AB1" s="52"/>
    </row>
    <row r="2" spans="1:28" ht="30.75" customHeight="1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>
      <c r="B3" s="22" t="str">
        <f>"工事名称："&amp;E_表紙!F21</f>
        <v>工事名称：サンプル</v>
      </c>
    </row>
    <row r="4" spans="1:28">
      <c r="B4" s="22" t="str">
        <f>"見積番号："&amp;E_表紙!W4</f>
        <v>見積番号：00000001</v>
      </c>
    </row>
    <row r="5" spans="1:28" ht="33" customHeight="1">
      <c r="A5" s="84" t="s">
        <v>24</v>
      </c>
      <c r="B5" s="84"/>
      <c r="C5" s="84" t="s">
        <v>25</v>
      </c>
      <c r="D5" s="84"/>
      <c r="E5" s="84"/>
      <c r="F5" s="84"/>
      <c r="G5" s="84"/>
      <c r="H5" s="54" t="s">
        <v>26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66" t="s">
        <v>27</v>
      </c>
      <c r="T5" s="66"/>
      <c r="U5" s="55" t="s">
        <v>28</v>
      </c>
      <c r="V5" s="55"/>
      <c r="W5" s="55" t="s">
        <v>29</v>
      </c>
      <c r="X5" s="55"/>
      <c r="Y5" s="55"/>
      <c r="Z5" s="55" t="s">
        <v>30</v>
      </c>
      <c r="AA5" s="55"/>
      <c r="AB5" s="55"/>
    </row>
    <row r="6" spans="1:28" ht="33" customHeight="1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70"/>
    </row>
    <row r="7" spans="1:28" ht="20.100000000000001" customHeight="1">
      <c r="A7" s="53">
        <v>1</v>
      </c>
      <c r="B7" s="53"/>
      <c r="C7" s="97"/>
      <c r="D7" s="97"/>
      <c r="E7" s="97"/>
      <c r="F7" s="97"/>
      <c r="G7" s="9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98"/>
      <c r="T7" s="98"/>
      <c r="U7" s="67"/>
      <c r="V7" s="67"/>
      <c r="W7" s="72"/>
      <c r="X7" s="72"/>
      <c r="Y7" s="72"/>
      <c r="Z7" s="99">
        <f>S7*W7</f>
        <v>0</v>
      </c>
      <c r="AA7" s="99"/>
      <c r="AB7" s="99"/>
    </row>
    <row r="8" spans="1:28">
      <c r="A8" s="53"/>
      <c r="B8" s="53"/>
      <c r="C8" s="97"/>
      <c r="D8" s="97"/>
      <c r="E8" s="97"/>
      <c r="F8" s="97"/>
      <c r="G8" s="9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98"/>
      <c r="T8" s="98"/>
      <c r="U8" s="67"/>
      <c r="V8" s="67"/>
      <c r="W8" s="72"/>
      <c r="X8" s="72"/>
      <c r="Y8" s="72"/>
      <c r="Z8" s="99"/>
      <c r="AA8" s="99"/>
      <c r="AB8" s="99"/>
    </row>
    <row r="9" spans="1:28" ht="20.100000000000001" customHeight="1">
      <c r="A9" s="53">
        <v>2</v>
      </c>
      <c r="B9" s="53"/>
      <c r="C9" s="97"/>
      <c r="D9" s="97"/>
      <c r="E9" s="97"/>
      <c r="F9" s="97"/>
      <c r="G9" s="9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98"/>
      <c r="T9" s="98"/>
      <c r="U9" s="67"/>
      <c r="V9" s="67"/>
      <c r="W9" s="72"/>
      <c r="X9" s="72"/>
      <c r="Y9" s="72"/>
      <c r="Z9" s="99">
        <f t="shared" ref="Z9" si="0">S9*W9</f>
        <v>0</v>
      </c>
      <c r="AA9" s="99"/>
      <c r="AB9" s="99"/>
    </row>
    <row r="10" spans="1:28">
      <c r="A10" s="53"/>
      <c r="B10" s="53"/>
      <c r="C10" s="97"/>
      <c r="D10" s="97"/>
      <c r="E10" s="97"/>
      <c r="F10" s="97"/>
      <c r="G10" s="9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98"/>
      <c r="T10" s="98"/>
      <c r="U10" s="67"/>
      <c r="V10" s="67"/>
      <c r="W10" s="72"/>
      <c r="X10" s="72"/>
      <c r="Y10" s="72"/>
      <c r="Z10" s="99"/>
      <c r="AA10" s="99"/>
      <c r="AB10" s="99"/>
    </row>
    <row r="11" spans="1:28">
      <c r="A11" s="53">
        <v>3</v>
      </c>
      <c r="B11" s="53"/>
      <c r="C11" s="97"/>
      <c r="D11" s="97"/>
      <c r="E11" s="97"/>
      <c r="F11" s="97"/>
      <c r="G11" s="9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98"/>
      <c r="T11" s="98"/>
      <c r="U11" s="67"/>
      <c r="V11" s="67"/>
      <c r="W11" s="72"/>
      <c r="X11" s="72"/>
      <c r="Y11" s="72"/>
      <c r="Z11" s="99">
        <f t="shared" ref="Z11" si="1">S11*W11</f>
        <v>0</v>
      </c>
      <c r="AA11" s="99"/>
      <c r="AB11" s="99"/>
    </row>
    <row r="12" spans="1:28">
      <c r="A12" s="53"/>
      <c r="B12" s="53"/>
      <c r="C12" s="97"/>
      <c r="D12" s="97"/>
      <c r="E12" s="97"/>
      <c r="F12" s="97"/>
      <c r="G12" s="9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98"/>
      <c r="T12" s="98"/>
      <c r="U12" s="67"/>
      <c r="V12" s="67"/>
      <c r="W12" s="72"/>
      <c r="X12" s="72"/>
      <c r="Y12" s="72"/>
      <c r="Z12" s="99"/>
      <c r="AA12" s="99"/>
      <c r="AB12" s="99"/>
    </row>
    <row r="13" spans="1:28">
      <c r="A13" s="53">
        <v>4</v>
      </c>
      <c r="B13" s="53"/>
      <c r="C13" s="97"/>
      <c r="D13" s="97"/>
      <c r="E13" s="97"/>
      <c r="F13" s="97"/>
      <c r="G13" s="9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98"/>
      <c r="T13" s="98"/>
      <c r="U13" s="67"/>
      <c r="V13" s="67"/>
      <c r="W13" s="72"/>
      <c r="X13" s="72"/>
      <c r="Y13" s="72"/>
      <c r="Z13" s="99">
        <f t="shared" ref="Z13" si="2">S13*W13</f>
        <v>0</v>
      </c>
      <c r="AA13" s="99"/>
      <c r="AB13" s="99"/>
    </row>
    <row r="14" spans="1:28">
      <c r="A14" s="53"/>
      <c r="B14" s="53"/>
      <c r="C14" s="97"/>
      <c r="D14" s="97"/>
      <c r="E14" s="97"/>
      <c r="F14" s="97"/>
      <c r="G14" s="9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98"/>
      <c r="T14" s="98"/>
      <c r="U14" s="67"/>
      <c r="V14" s="67"/>
      <c r="W14" s="72"/>
      <c r="X14" s="72"/>
      <c r="Y14" s="72"/>
      <c r="Z14" s="99"/>
      <c r="AA14" s="99"/>
      <c r="AB14" s="99"/>
    </row>
    <row r="15" spans="1:28">
      <c r="A15" s="53">
        <v>5</v>
      </c>
      <c r="B15" s="53"/>
      <c r="C15" s="97"/>
      <c r="D15" s="97"/>
      <c r="E15" s="97"/>
      <c r="F15" s="97"/>
      <c r="G15" s="9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98"/>
      <c r="T15" s="98"/>
      <c r="U15" s="67"/>
      <c r="V15" s="67"/>
      <c r="W15" s="72"/>
      <c r="X15" s="72"/>
      <c r="Y15" s="72"/>
      <c r="Z15" s="99">
        <f t="shared" ref="Z15" si="3">S15*W15</f>
        <v>0</v>
      </c>
      <c r="AA15" s="99"/>
      <c r="AB15" s="99"/>
    </row>
    <row r="16" spans="1:28">
      <c r="A16" s="53"/>
      <c r="B16" s="53"/>
      <c r="C16" s="97"/>
      <c r="D16" s="97"/>
      <c r="E16" s="97"/>
      <c r="F16" s="97"/>
      <c r="G16" s="9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98"/>
      <c r="T16" s="98"/>
      <c r="U16" s="67"/>
      <c r="V16" s="67"/>
      <c r="W16" s="72"/>
      <c r="X16" s="72"/>
      <c r="Y16" s="72"/>
      <c r="Z16" s="99"/>
      <c r="AA16" s="99"/>
      <c r="AB16" s="99"/>
    </row>
    <row r="17" spans="1:28">
      <c r="A17" s="53">
        <v>6</v>
      </c>
      <c r="B17" s="53"/>
      <c r="C17" s="97"/>
      <c r="D17" s="97"/>
      <c r="E17" s="97"/>
      <c r="F17" s="97"/>
      <c r="G17" s="9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98"/>
      <c r="T17" s="98"/>
      <c r="U17" s="67"/>
      <c r="V17" s="67"/>
      <c r="W17" s="72"/>
      <c r="X17" s="72"/>
      <c r="Y17" s="72"/>
      <c r="Z17" s="99">
        <f t="shared" ref="Z17" si="4">S17*W17</f>
        <v>0</v>
      </c>
      <c r="AA17" s="99"/>
      <c r="AB17" s="99"/>
    </row>
    <row r="18" spans="1:28">
      <c r="A18" s="53"/>
      <c r="B18" s="53"/>
      <c r="C18" s="97"/>
      <c r="D18" s="97"/>
      <c r="E18" s="97"/>
      <c r="F18" s="97"/>
      <c r="G18" s="9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98"/>
      <c r="T18" s="98"/>
      <c r="U18" s="67"/>
      <c r="V18" s="67"/>
      <c r="W18" s="72"/>
      <c r="X18" s="72"/>
      <c r="Y18" s="72"/>
      <c r="Z18" s="99"/>
      <c r="AA18" s="99"/>
      <c r="AB18" s="99"/>
    </row>
    <row r="19" spans="1:28">
      <c r="A19" s="53">
        <v>7</v>
      </c>
      <c r="B19" s="53"/>
      <c r="C19" s="97"/>
      <c r="D19" s="97"/>
      <c r="E19" s="97"/>
      <c r="F19" s="97"/>
      <c r="G19" s="9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98"/>
      <c r="T19" s="98"/>
      <c r="U19" s="67"/>
      <c r="V19" s="67"/>
      <c r="W19" s="72"/>
      <c r="X19" s="72"/>
      <c r="Y19" s="72"/>
      <c r="Z19" s="99">
        <f t="shared" ref="Z19" si="5">S19*W19</f>
        <v>0</v>
      </c>
      <c r="AA19" s="99"/>
      <c r="AB19" s="99"/>
    </row>
    <row r="20" spans="1:28">
      <c r="A20" s="53"/>
      <c r="B20" s="53"/>
      <c r="C20" s="97"/>
      <c r="D20" s="97"/>
      <c r="E20" s="97"/>
      <c r="F20" s="97"/>
      <c r="G20" s="9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98"/>
      <c r="T20" s="98"/>
      <c r="U20" s="67"/>
      <c r="V20" s="67"/>
      <c r="W20" s="72"/>
      <c r="X20" s="72"/>
      <c r="Y20" s="72"/>
      <c r="Z20" s="99"/>
      <c r="AA20" s="99"/>
      <c r="AB20" s="99"/>
    </row>
    <row r="21" spans="1:28">
      <c r="A21" s="53">
        <v>8</v>
      </c>
      <c r="B21" s="53"/>
      <c r="C21" s="97"/>
      <c r="D21" s="97"/>
      <c r="E21" s="97"/>
      <c r="F21" s="97"/>
      <c r="G21" s="9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98"/>
      <c r="T21" s="98"/>
      <c r="U21" s="67"/>
      <c r="V21" s="67"/>
      <c r="W21" s="72"/>
      <c r="X21" s="72"/>
      <c r="Y21" s="72"/>
      <c r="Z21" s="99">
        <f t="shared" ref="Z21" si="6">S21*W21</f>
        <v>0</v>
      </c>
      <c r="AA21" s="99"/>
      <c r="AB21" s="99"/>
    </row>
    <row r="22" spans="1:28">
      <c r="A22" s="53"/>
      <c r="B22" s="53"/>
      <c r="C22" s="97"/>
      <c r="D22" s="97"/>
      <c r="E22" s="97"/>
      <c r="F22" s="97"/>
      <c r="G22" s="9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98"/>
      <c r="T22" s="98"/>
      <c r="U22" s="67"/>
      <c r="V22" s="67"/>
      <c r="W22" s="72"/>
      <c r="X22" s="72"/>
      <c r="Y22" s="72"/>
      <c r="Z22" s="99"/>
      <c r="AA22" s="99"/>
      <c r="AB22" s="99"/>
    </row>
    <row r="23" spans="1:28">
      <c r="A23" s="53">
        <v>9</v>
      </c>
      <c r="B23" s="53"/>
      <c r="C23" s="97"/>
      <c r="D23" s="97"/>
      <c r="E23" s="97"/>
      <c r="F23" s="97"/>
      <c r="G23" s="9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98"/>
      <c r="T23" s="98"/>
      <c r="U23" s="67"/>
      <c r="V23" s="67"/>
      <c r="W23" s="72"/>
      <c r="X23" s="72"/>
      <c r="Y23" s="72"/>
      <c r="Z23" s="99">
        <f t="shared" ref="Z23" si="7">S23*W23</f>
        <v>0</v>
      </c>
      <c r="AA23" s="99"/>
      <c r="AB23" s="99"/>
    </row>
    <row r="24" spans="1:28">
      <c r="A24" s="53"/>
      <c r="B24" s="53"/>
      <c r="C24" s="97"/>
      <c r="D24" s="97"/>
      <c r="E24" s="97"/>
      <c r="F24" s="97"/>
      <c r="G24" s="9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98"/>
      <c r="T24" s="98"/>
      <c r="U24" s="67"/>
      <c r="V24" s="67"/>
      <c r="W24" s="72"/>
      <c r="X24" s="72"/>
      <c r="Y24" s="72"/>
      <c r="Z24" s="99"/>
      <c r="AA24" s="99"/>
      <c r="AB24" s="99"/>
    </row>
    <row r="25" spans="1:28">
      <c r="A25" s="53">
        <v>10</v>
      </c>
      <c r="B25" s="53"/>
      <c r="C25" s="97"/>
      <c r="D25" s="97"/>
      <c r="E25" s="97"/>
      <c r="F25" s="97"/>
      <c r="G25" s="9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98"/>
      <c r="T25" s="98"/>
      <c r="U25" s="67"/>
      <c r="V25" s="67"/>
      <c r="W25" s="72"/>
      <c r="X25" s="72"/>
      <c r="Y25" s="72"/>
      <c r="Z25" s="99">
        <f t="shared" ref="Z25" si="8">S25*W25</f>
        <v>0</v>
      </c>
      <c r="AA25" s="99"/>
      <c r="AB25" s="99"/>
    </row>
    <row r="26" spans="1:28">
      <c r="A26" s="53"/>
      <c r="B26" s="53"/>
      <c r="C26" s="97"/>
      <c r="D26" s="97"/>
      <c r="E26" s="97"/>
      <c r="F26" s="97"/>
      <c r="G26" s="9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98"/>
      <c r="T26" s="98"/>
      <c r="U26" s="67"/>
      <c r="V26" s="67"/>
      <c r="W26" s="72"/>
      <c r="X26" s="72"/>
      <c r="Y26" s="72"/>
      <c r="Z26" s="99"/>
      <c r="AA26" s="99"/>
      <c r="AB26" s="99"/>
    </row>
    <row r="27" spans="1:28">
      <c r="A27" s="53">
        <v>11</v>
      </c>
      <c r="B27" s="53"/>
      <c r="C27" s="97"/>
      <c r="D27" s="97"/>
      <c r="E27" s="97"/>
      <c r="F27" s="97"/>
      <c r="G27" s="9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98"/>
      <c r="T27" s="98"/>
      <c r="U27" s="67"/>
      <c r="V27" s="67"/>
      <c r="W27" s="72"/>
      <c r="X27" s="72"/>
      <c r="Y27" s="72"/>
      <c r="Z27" s="99">
        <f>S27*W27</f>
        <v>0</v>
      </c>
      <c r="AA27" s="99"/>
      <c r="AB27" s="99"/>
    </row>
    <row r="28" spans="1:28">
      <c r="A28" s="53"/>
      <c r="B28" s="53"/>
      <c r="C28" s="97"/>
      <c r="D28" s="97"/>
      <c r="E28" s="97"/>
      <c r="F28" s="97"/>
      <c r="G28" s="9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98"/>
      <c r="T28" s="98"/>
      <c r="U28" s="67"/>
      <c r="V28" s="67"/>
      <c r="W28" s="72"/>
      <c r="X28" s="72"/>
      <c r="Y28" s="72"/>
      <c r="Z28" s="99"/>
      <c r="AA28" s="99"/>
      <c r="AB28" s="99"/>
    </row>
    <row r="29" spans="1:28">
      <c r="A29" s="53">
        <v>12</v>
      </c>
      <c r="B29" s="53"/>
      <c r="C29" s="97"/>
      <c r="D29" s="97"/>
      <c r="E29" s="97"/>
      <c r="F29" s="97"/>
      <c r="G29" s="9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98"/>
      <c r="T29" s="98"/>
      <c r="U29" s="67"/>
      <c r="V29" s="67"/>
      <c r="W29" s="72"/>
      <c r="X29" s="72"/>
      <c r="Y29" s="72"/>
      <c r="Z29" s="99">
        <f t="shared" ref="Z29" si="9">S29*W29</f>
        <v>0</v>
      </c>
      <c r="AA29" s="99"/>
      <c r="AB29" s="99"/>
    </row>
    <row r="30" spans="1:28">
      <c r="A30" s="53"/>
      <c r="B30" s="53"/>
      <c r="C30" s="97"/>
      <c r="D30" s="97"/>
      <c r="E30" s="97"/>
      <c r="F30" s="97"/>
      <c r="G30" s="9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98"/>
      <c r="T30" s="98"/>
      <c r="U30" s="67"/>
      <c r="V30" s="67"/>
      <c r="W30" s="72"/>
      <c r="X30" s="72"/>
      <c r="Y30" s="72"/>
      <c r="Z30" s="99"/>
      <c r="AA30" s="99"/>
      <c r="AB30" s="99"/>
    </row>
    <row r="31" spans="1:28">
      <c r="A31" s="53">
        <v>13</v>
      </c>
      <c r="B31" s="53"/>
      <c r="C31" s="97"/>
      <c r="D31" s="97"/>
      <c r="E31" s="97"/>
      <c r="F31" s="97"/>
      <c r="G31" s="9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98"/>
      <c r="T31" s="98"/>
      <c r="U31" s="67"/>
      <c r="V31" s="67"/>
      <c r="W31" s="72"/>
      <c r="X31" s="72"/>
      <c r="Y31" s="72"/>
      <c r="Z31" s="99">
        <f t="shared" ref="Z31" si="10">S31*W31</f>
        <v>0</v>
      </c>
      <c r="AA31" s="99"/>
      <c r="AB31" s="99"/>
    </row>
    <row r="32" spans="1:28">
      <c r="A32" s="53"/>
      <c r="B32" s="53"/>
      <c r="C32" s="97"/>
      <c r="D32" s="97"/>
      <c r="E32" s="97"/>
      <c r="F32" s="97"/>
      <c r="G32" s="9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98"/>
      <c r="T32" s="98"/>
      <c r="U32" s="67"/>
      <c r="V32" s="67"/>
      <c r="W32" s="72"/>
      <c r="X32" s="72"/>
      <c r="Y32" s="72"/>
      <c r="Z32" s="99"/>
      <c r="AA32" s="99"/>
      <c r="AB32" s="99"/>
    </row>
    <row r="33" spans="1:28">
      <c r="A33" s="53">
        <v>14</v>
      </c>
      <c r="B33" s="53"/>
      <c r="C33" s="97"/>
      <c r="D33" s="97"/>
      <c r="E33" s="97"/>
      <c r="F33" s="97"/>
      <c r="G33" s="9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98"/>
      <c r="T33" s="98"/>
      <c r="U33" s="67"/>
      <c r="V33" s="67"/>
      <c r="W33" s="72"/>
      <c r="X33" s="72"/>
      <c r="Y33" s="72"/>
      <c r="Z33" s="99">
        <f t="shared" ref="Z33" si="11">S33*W33</f>
        <v>0</v>
      </c>
      <c r="AA33" s="99"/>
      <c r="AB33" s="99"/>
    </row>
    <row r="34" spans="1:28">
      <c r="A34" s="53"/>
      <c r="B34" s="53"/>
      <c r="C34" s="97"/>
      <c r="D34" s="97"/>
      <c r="E34" s="97"/>
      <c r="F34" s="97"/>
      <c r="G34" s="9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98"/>
      <c r="T34" s="98"/>
      <c r="U34" s="67"/>
      <c r="V34" s="67"/>
      <c r="W34" s="72"/>
      <c r="X34" s="72"/>
      <c r="Y34" s="72"/>
      <c r="Z34" s="99"/>
      <c r="AA34" s="99"/>
      <c r="AB34" s="99"/>
    </row>
    <row r="35" spans="1:28">
      <c r="A35" s="53">
        <v>15</v>
      </c>
      <c r="B35" s="53"/>
      <c r="C35" s="97"/>
      <c r="D35" s="97"/>
      <c r="E35" s="97"/>
      <c r="F35" s="97"/>
      <c r="G35" s="9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98"/>
      <c r="T35" s="98"/>
      <c r="U35" s="67"/>
      <c r="V35" s="67"/>
      <c r="W35" s="72"/>
      <c r="X35" s="72"/>
      <c r="Y35" s="72"/>
      <c r="Z35" s="99">
        <f t="shared" ref="Z35" si="12">S35*W35</f>
        <v>0</v>
      </c>
      <c r="AA35" s="99"/>
      <c r="AB35" s="99"/>
    </row>
    <row r="36" spans="1:28">
      <c r="A36" s="53"/>
      <c r="B36" s="53"/>
      <c r="C36" s="97"/>
      <c r="D36" s="97"/>
      <c r="E36" s="97"/>
      <c r="F36" s="97"/>
      <c r="G36" s="9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98"/>
      <c r="T36" s="98"/>
      <c r="U36" s="67"/>
      <c r="V36" s="67"/>
      <c r="W36" s="72"/>
      <c r="X36" s="72"/>
      <c r="Y36" s="72"/>
      <c r="Z36" s="99"/>
      <c r="AA36" s="99"/>
      <c r="AB36" s="99"/>
    </row>
    <row r="37" spans="1:28">
      <c r="A37" s="53">
        <v>16</v>
      </c>
      <c r="B37" s="53"/>
      <c r="C37" s="97"/>
      <c r="D37" s="97"/>
      <c r="E37" s="97"/>
      <c r="F37" s="97"/>
      <c r="G37" s="9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98"/>
      <c r="T37" s="98"/>
      <c r="U37" s="67"/>
      <c r="V37" s="67"/>
      <c r="W37" s="72"/>
      <c r="X37" s="72"/>
      <c r="Y37" s="72"/>
      <c r="Z37" s="99">
        <f t="shared" ref="Z37" si="13">S37*W37</f>
        <v>0</v>
      </c>
      <c r="AA37" s="99"/>
      <c r="AB37" s="99"/>
    </row>
    <row r="38" spans="1:28">
      <c r="A38" s="53"/>
      <c r="B38" s="53"/>
      <c r="C38" s="97"/>
      <c r="D38" s="97"/>
      <c r="E38" s="97"/>
      <c r="F38" s="97"/>
      <c r="G38" s="9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98"/>
      <c r="T38" s="98"/>
      <c r="U38" s="67"/>
      <c r="V38" s="67"/>
      <c r="W38" s="72"/>
      <c r="X38" s="72"/>
      <c r="Y38" s="72"/>
      <c r="Z38" s="99"/>
      <c r="AA38" s="99"/>
      <c r="AB38" s="99"/>
    </row>
    <row r="39" spans="1:28">
      <c r="A39" s="53">
        <v>17</v>
      </c>
      <c r="B39" s="53"/>
      <c r="C39" s="97"/>
      <c r="D39" s="97"/>
      <c r="E39" s="97"/>
      <c r="F39" s="97"/>
      <c r="G39" s="9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98"/>
      <c r="T39" s="98"/>
      <c r="U39" s="67"/>
      <c r="V39" s="67"/>
      <c r="W39" s="72"/>
      <c r="X39" s="72"/>
      <c r="Y39" s="72"/>
      <c r="Z39" s="99">
        <f t="shared" ref="Z39" si="14">S39*W39</f>
        <v>0</v>
      </c>
      <c r="AA39" s="99"/>
      <c r="AB39" s="99"/>
    </row>
    <row r="40" spans="1:28">
      <c r="A40" s="53"/>
      <c r="B40" s="53"/>
      <c r="C40" s="97"/>
      <c r="D40" s="97"/>
      <c r="E40" s="97"/>
      <c r="F40" s="97"/>
      <c r="G40" s="9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98"/>
      <c r="T40" s="98"/>
      <c r="U40" s="67"/>
      <c r="V40" s="67"/>
      <c r="W40" s="72"/>
      <c r="X40" s="72"/>
      <c r="Y40" s="72"/>
      <c r="Z40" s="99"/>
      <c r="AA40" s="99"/>
      <c r="AB40" s="99"/>
    </row>
    <row r="41" spans="1:28">
      <c r="A41" s="53">
        <v>18</v>
      </c>
      <c r="B41" s="53"/>
      <c r="C41" s="97"/>
      <c r="D41" s="97"/>
      <c r="E41" s="97"/>
      <c r="F41" s="97"/>
      <c r="G41" s="9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98"/>
      <c r="T41" s="98"/>
      <c r="U41" s="67"/>
      <c r="V41" s="67"/>
      <c r="W41" s="72"/>
      <c r="X41" s="72"/>
      <c r="Y41" s="72"/>
      <c r="Z41" s="99">
        <f t="shared" ref="Z41" si="15">S41*W41</f>
        <v>0</v>
      </c>
      <c r="AA41" s="99"/>
      <c r="AB41" s="99"/>
    </row>
    <row r="42" spans="1:28">
      <c r="A42" s="53"/>
      <c r="B42" s="53"/>
      <c r="C42" s="97"/>
      <c r="D42" s="97"/>
      <c r="E42" s="97"/>
      <c r="F42" s="97"/>
      <c r="G42" s="9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98"/>
      <c r="T42" s="98"/>
      <c r="U42" s="67"/>
      <c r="V42" s="67"/>
      <c r="W42" s="72"/>
      <c r="X42" s="72"/>
      <c r="Y42" s="72"/>
      <c r="Z42" s="99"/>
      <c r="AA42" s="99"/>
      <c r="AB42" s="99"/>
    </row>
    <row r="43" spans="1:28">
      <c r="A43" s="53">
        <v>19</v>
      </c>
      <c r="B43" s="53"/>
      <c r="C43" s="97"/>
      <c r="D43" s="97"/>
      <c r="E43" s="97"/>
      <c r="F43" s="97"/>
      <c r="G43" s="9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98"/>
      <c r="T43" s="98"/>
      <c r="U43" s="67"/>
      <c r="V43" s="67"/>
      <c r="W43" s="72"/>
      <c r="X43" s="72"/>
      <c r="Y43" s="72"/>
      <c r="Z43" s="99">
        <f t="shared" ref="Z43" si="16">S43*W43</f>
        <v>0</v>
      </c>
      <c r="AA43" s="99"/>
      <c r="AB43" s="99"/>
    </row>
    <row r="44" spans="1:28">
      <c r="A44" s="53"/>
      <c r="B44" s="53"/>
      <c r="C44" s="97"/>
      <c r="D44" s="97"/>
      <c r="E44" s="97"/>
      <c r="F44" s="97"/>
      <c r="G44" s="9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98"/>
      <c r="T44" s="98"/>
      <c r="U44" s="67"/>
      <c r="V44" s="67"/>
      <c r="W44" s="72"/>
      <c r="X44" s="72"/>
      <c r="Y44" s="72"/>
      <c r="Z44" s="99"/>
      <c r="AA44" s="99"/>
      <c r="AB44" s="99"/>
    </row>
    <row r="45" spans="1:28">
      <c r="A45" s="53">
        <v>20</v>
      </c>
      <c r="B45" s="53"/>
      <c r="C45" s="97"/>
      <c r="D45" s="97"/>
      <c r="E45" s="97"/>
      <c r="F45" s="97"/>
      <c r="G45" s="9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98"/>
      <c r="T45" s="98"/>
      <c r="U45" s="67"/>
      <c r="V45" s="67"/>
      <c r="W45" s="72"/>
      <c r="X45" s="72"/>
      <c r="Y45" s="72"/>
      <c r="Z45" s="99">
        <f t="shared" ref="Z45" si="17">S45*W45</f>
        <v>0</v>
      </c>
      <c r="AA45" s="99"/>
      <c r="AB45" s="99"/>
    </row>
    <row r="46" spans="1:28">
      <c r="A46" s="53"/>
      <c r="B46" s="53"/>
      <c r="C46" s="97"/>
      <c r="D46" s="97"/>
      <c r="E46" s="97"/>
      <c r="F46" s="97"/>
      <c r="G46" s="9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98"/>
      <c r="T46" s="98"/>
      <c r="U46" s="67"/>
      <c r="V46" s="67"/>
      <c r="W46" s="72"/>
      <c r="X46" s="72"/>
      <c r="Y46" s="72"/>
      <c r="Z46" s="99"/>
      <c r="AA46" s="99"/>
      <c r="AB46" s="99"/>
    </row>
    <row r="47" spans="1:28" ht="20.100000000000001" customHeight="1">
      <c r="A47" s="101" t="s">
        <v>33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3"/>
      <c r="Z47" s="99">
        <f>SUM(Z7:Z46)</f>
        <v>0</v>
      </c>
      <c r="AA47" s="99"/>
      <c r="AB47" s="99"/>
    </row>
    <row r="48" spans="1:28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6"/>
      <c r="Z48" s="99"/>
      <c r="AA48" s="99"/>
      <c r="AB48" s="99"/>
    </row>
  </sheetData>
  <mergeCells count="152">
    <mergeCell ref="Z45:AB46"/>
    <mergeCell ref="Z47:AB48"/>
    <mergeCell ref="A45:B46"/>
    <mergeCell ref="C45:G46"/>
    <mergeCell ref="H45:R46"/>
    <mergeCell ref="S45:T46"/>
    <mergeCell ref="U45:V46"/>
    <mergeCell ref="W45:Y46"/>
    <mergeCell ref="A47:Y48"/>
    <mergeCell ref="Z41:AB42"/>
    <mergeCell ref="A43:B44"/>
    <mergeCell ref="C43:G44"/>
    <mergeCell ref="H43:R44"/>
    <mergeCell ref="S43:T44"/>
    <mergeCell ref="U43:V44"/>
    <mergeCell ref="W43:Y44"/>
    <mergeCell ref="Z43:AB44"/>
    <mergeCell ref="A41:B42"/>
    <mergeCell ref="C41:G42"/>
    <mergeCell ref="H41:R42"/>
    <mergeCell ref="S41:T42"/>
    <mergeCell ref="U41:V42"/>
    <mergeCell ref="W41:Y42"/>
    <mergeCell ref="Z37:AB38"/>
    <mergeCell ref="A39:B40"/>
    <mergeCell ref="C39:G40"/>
    <mergeCell ref="H39:R40"/>
    <mergeCell ref="S39:T40"/>
    <mergeCell ref="U39:V40"/>
    <mergeCell ref="W39:Y40"/>
    <mergeCell ref="Z39:AB40"/>
    <mergeCell ref="A37:B38"/>
    <mergeCell ref="C37:G38"/>
    <mergeCell ref="H37:R38"/>
    <mergeCell ref="S37:T38"/>
    <mergeCell ref="U37:V38"/>
    <mergeCell ref="W37:Y38"/>
    <mergeCell ref="Z33:AB34"/>
    <mergeCell ref="A35:B36"/>
    <mergeCell ref="C35:G36"/>
    <mergeCell ref="H35:R36"/>
    <mergeCell ref="S35:T36"/>
    <mergeCell ref="U35:V36"/>
    <mergeCell ref="W35:Y36"/>
    <mergeCell ref="Z35:AB36"/>
    <mergeCell ref="A33:B34"/>
    <mergeCell ref="C33:G34"/>
    <mergeCell ref="H33:R34"/>
    <mergeCell ref="S33:T34"/>
    <mergeCell ref="U33:V34"/>
    <mergeCell ref="W33:Y34"/>
    <mergeCell ref="Z29:AB30"/>
    <mergeCell ref="A31:B32"/>
    <mergeCell ref="C31:G32"/>
    <mergeCell ref="H31:R32"/>
    <mergeCell ref="S31:T32"/>
    <mergeCell ref="U31:V32"/>
    <mergeCell ref="W31:Y32"/>
    <mergeCell ref="Z31:AB32"/>
    <mergeCell ref="A29:B30"/>
    <mergeCell ref="C29:G30"/>
    <mergeCell ref="H29:R30"/>
    <mergeCell ref="S29:T30"/>
    <mergeCell ref="U29:V30"/>
    <mergeCell ref="W29:Y30"/>
    <mergeCell ref="Z25:AB26"/>
    <mergeCell ref="A27:B28"/>
    <mergeCell ref="C27:G28"/>
    <mergeCell ref="H27:R28"/>
    <mergeCell ref="S27:T28"/>
    <mergeCell ref="U27:V28"/>
    <mergeCell ref="W27:Y28"/>
    <mergeCell ref="Z27:AB28"/>
    <mergeCell ref="A25:B26"/>
    <mergeCell ref="C25:G26"/>
    <mergeCell ref="H25:R26"/>
    <mergeCell ref="S25:T26"/>
    <mergeCell ref="U25:V26"/>
    <mergeCell ref="W25:Y26"/>
    <mergeCell ref="Z21:AB22"/>
    <mergeCell ref="A23:B24"/>
    <mergeCell ref="C23:G24"/>
    <mergeCell ref="H23:R24"/>
    <mergeCell ref="S23:T24"/>
    <mergeCell ref="U23:V24"/>
    <mergeCell ref="W23:Y24"/>
    <mergeCell ref="Z23:AB24"/>
    <mergeCell ref="A21:B22"/>
    <mergeCell ref="C21:G22"/>
    <mergeCell ref="H21:R22"/>
    <mergeCell ref="S21:T22"/>
    <mergeCell ref="U21:V22"/>
    <mergeCell ref="W21:Y22"/>
    <mergeCell ref="Z17:AB18"/>
    <mergeCell ref="A19:B20"/>
    <mergeCell ref="C19:G20"/>
    <mergeCell ref="H19:R20"/>
    <mergeCell ref="S19:T20"/>
    <mergeCell ref="U19:V20"/>
    <mergeCell ref="W19:Y20"/>
    <mergeCell ref="Z19:AB20"/>
    <mergeCell ref="A17:B18"/>
    <mergeCell ref="C17:G18"/>
    <mergeCell ref="H17:R18"/>
    <mergeCell ref="S17:T18"/>
    <mergeCell ref="U17:V18"/>
    <mergeCell ref="W17:Y18"/>
    <mergeCell ref="Z13:AB14"/>
    <mergeCell ref="A15:B16"/>
    <mergeCell ref="C15:G16"/>
    <mergeCell ref="H15:R16"/>
    <mergeCell ref="S15:T16"/>
    <mergeCell ref="U15:V16"/>
    <mergeCell ref="W15:Y16"/>
    <mergeCell ref="Z15:AB16"/>
    <mergeCell ref="A13:B14"/>
    <mergeCell ref="C13:G14"/>
    <mergeCell ref="H13:R14"/>
    <mergeCell ref="S13:T14"/>
    <mergeCell ref="U13:V14"/>
    <mergeCell ref="W13:Y14"/>
    <mergeCell ref="Z9:AB10"/>
    <mergeCell ref="A11:B12"/>
    <mergeCell ref="C11:G12"/>
    <mergeCell ref="H11:R12"/>
    <mergeCell ref="S11:T12"/>
    <mergeCell ref="U11:V12"/>
    <mergeCell ref="W11:Y12"/>
    <mergeCell ref="Z11:AB12"/>
    <mergeCell ref="A9:B10"/>
    <mergeCell ref="C9:G10"/>
    <mergeCell ref="H9:R10"/>
    <mergeCell ref="S9:T10"/>
    <mergeCell ref="U9:V10"/>
    <mergeCell ref="W9:Y10"/>
    <mergeCell ref="A6:AB6"/>
    <mergeCell ref="A7:B8"/>
    <mergeCell ref="C7:G8"/>
    <mergeCell ref="H7:R8"/>
    <mergeCell ref="S7:T8"/>
    <mergeCell ref="U7:V8"/>
    <mergeCell ref="W7:Y8"/>
    <mergeCell ref="Z7:AB8"/>
    <mergeCell ref="W1:AB1"/>
    <mergeCell ref="A2:AB2"/>
    <mergeCell ref="A5:B5"/>
    <mergeCell ref="C5:G5"/>
    <mergeCell ref="H5:R5"/>
    <mergeCell ref="S5:T5"/>
    <mergeCell ref="U5:V5"/>
    <mergeCell ref="W5:Y5"/>
    <mergeCell ref="Z5:AB5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1BD72-7F2E-402E-A3F5-64661F9191BB}">
  <dimension ref="A1:AB48"/>
  <sheetViews>
    <sheetView view="pageBreakPreview" zoomScaleNormal="100" zoomScaleSheetLayoutView="100" workbookViewId="0"/>
  </sheetViews>
  <sheetFormatPr defaultColWidth="2.6640625" defaultRowHeight="14.25"/>
  <cols>
    <col min="1" max="18" width="2.6640625" style="1" customWidth="1"/>
    <col min="19" max="20" width="2.6640625" style="24" customWidth="1"/>
    <col min="21" max="28" width="2.6640625" style="1" customWidth="1"/>
    <col min="29" max="16384" width="2.6640625" style="1"/>
  </cols>
  <sheetData>
    <row r="1" spans="1:28" ht="24" customHeight="1">
      <c r="W1" s="52" t="str">
        <f>16&amp;" / "&amp;COUNT(E_小計!Z6:AB25)+1&amp;" ページ"</f>
        <v>16 / 3 ページ</v>
      </c>
      <c r="X1" s="52"/>
      <c r="Y1" s="52"/>
      <c r="Z1" s="52"/>
      <c r="AA1" s="52"/>
      <c r="AB1" s="52"/>
    </row>
    <row r="2" spans="1:28" ht="30.75" customHeight="1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>
      <c r="B3" s="22" t="str">
        <f>"工事名称："&amp;E_表紙!F21</f>
        <v>工事名称：サンプル</v>
      </c>
    </row>
    <row r="4" spans="1:28">
      <c r="B4" s="22" t="str">
        <f>"見積番号："&amp;E_表紙!W4</f>
        <v>見積番号：00000001</v>
      </c>
    </row>
    <row r="5" spans="1:28" ht="33" customHeight="1">
      <c r="A5" s="84" t="s">
        <v>24</v>
      </c>
      <c r="B5" s="84"/>
      <c r="C5" s="84" t="s">
        <v>25</v>
      </c>
      <c r="D5" s="84"/>
      <c r="E5" s="84"/>
      <c r="F5" s="84"/>
      <c r="G5" s="84"/>
      <c r="H5" s="54" t="s">
        <v>26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66" t="s">
        <v>27</v>
      </c>
      <c r="T5" s="66"/>
      <c r="U5" s="55" t="s">
        <v>28</v>
      </c>
      <c r="V5" s="55"/>
      <c r="W5" s="55" t="s">
        <v>29</v>
      </c>
      <c r="X5" s="55"/>
      <c r="Y5" s="55"/>
      <c r="Z5" s="55" t="s">
        <v>30</v>
      </c>
      <c r="AA5" s="55"/>
      <c r="AB5" s="55"/>
    </row>
    <row r="6" spans="1:28" ht="33" customHeight="1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70"/>
    </row>
    <row r="7" spans="1:28" ht="20.100000000000001" customHeight="1">
      <c r="A7" s="53">
        <v>1</v>
      </c>
      <c r="B7" s="53"/>
      <c r="C7" s="97"/>
      <c r="D7" s="97"/>
      <c r="E7" s="97"/>
      <c r="F7" s="97"/>
      <c r="G7" s="9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98"/>
      <c r="T7" s="98"/>
      <c r="U7" s="67"/>
      <c r="V7" s="67"/>
      <c r="W7" s="72"/>
      <c r="X7" s="72"/>
      <c r="Y7" s="72"/>
      <c r="Z7" s="99">
        <f>S7*W7</f>
        <v>0</v>
      </c>
      <c r="AA7" s="99"/>
      <c r="AB7" s="99"/>
    </row>
    <row r="8" spans="1:28">
      <c r="A8" s="53"/>
      <c r="B8" s="53"/>
      <c r="C8" s="97"/>
      <c r="D8" s="97"/>
      <c r="E8" s="97"/>
      <c r="F8" s="97"/>
      <c r="G8" s="9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98"/>
      <c r="T8" s="98"/>
      <c r="U8" s="67"/>
      <c r="V8" s="67"/>
      <c r="W8" s="72"/>
      <c r="X8" s="72"/>
      <c r="Y8" s="72"/>
      <c r="Z8" s="99"/>
      <c r="AA8" s="99"/>
      <c r="AB8" s="99"/>
    </row>
    <row r="9" spans="1:28" ht="20.100000000000001" customHeight="1">
      <c r="A9" s="53">
        <v>2</v>
      </c>
      <c r="B9" s="53"/>
      <c r="C9" s="97"/>
      <c r="D9" s="97"/>
      <c r="E9" s="97"/>
      <c r="F9" s="97"/>
      <c r="G9" s="9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98"/>
      <c r="T9" s="98"/>
      <c r="U9" s="67"/>
      <c r="V9" s="67"/>
      <c r="W9" s="72"/>
      <c r="X9" s="72"/>
      <c r="Y9" s="72"/>
      <c r="Z9" s="99">
        <f t="shared" ref="Z9" si="0">S9*W9</f>
        <v>0</v>
      </c>
      <c r="AA9" s="99"/>
      <c r="AB9" s="99"/>
    </row>
    <row r="10" spans="1:28">
      <c r="A10" s="53"/>
      <c r="B10" s="53"/>
      <c r="C10" s="97"/>
      <c r="D10" s="97"/>
      <c r="E10" s="97"/>
      <c r="F10" s="97"/>
      <c r="G10" s="9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98"/>
      <c r="T10" s="98"/>
      <c r="U10" s="67"/>
      <c r="V10" s="67"/>
      <c r="W10" s="72"/>
      <c r="X10" s="72"/>
      <c r="Y10" s="72"/>
      <c r="Z10" s="99"/>
      <c r="AA10" s="99"/>
      <c r="AB10" s="99"/>
    </row>
    <row r="11" spans="1:28">
      <c r="A11" s="53">
        <v>3</v>
      </c>
      <c r="B11" s="53"/>
      <c r="C11" s="97"/>
      <c r="D11" s="97"/>
      <c r="E11" s="97"/>
      <c r="F11" s="97"/>
      <c r="G11" s="9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98"/>
      <c r="T11" s="98"/>
      <c r="U11" s="67"/>
      <c r="V11" s="67"/>
      <c r="W11" s="72"/>
      <c r="X11" s="72"/>
      <c r="Y11" s="72"/>
      <c r="Z11" s="99">
        <f t="shared" ref="Z11" si="1">S11*W11</f>
        <v>0</v>
      </c>
      <c r="AA11" s="99"/>
      <c r="AB11" s="99"/>
    </row>
    <row r="12" spans="1:28">
      <c r="A12" s="53"/>
      <c r="B12" s="53"/>
      <c r="C12" s="97"/>
      <c r="D12" s="97"/>
      <c r="E12" s="97"/>
      <c r="F12" s="97"/>
      <c r="G12" s="9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98"/>
      <c r="T12" s="98"/>
      <c r="U12" s="67"/>
      <c r="V12" s="67"/>
      <c r="W12" s="72"/>
      <c r="X12" s="72"/>
      <c r="Y12" s="72"/>
      <c r="Z12" s="99"/>
      <c r="AA12" s="99"/>
      <c r="AB12" s="99"/>
    </row>
    <row r="13" spans="1:28">
      <c r="A13" s="53">
        <v>4</v>
      </c>
      <c r="B13" s="53"/>
      <c r="C13" s="97"/>
      <c r="D13" s="97"/>
      <c r="E13" s="97"/>
      <c r="F13" s="97"/>
      <c r="G13" s="9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98"/>
      <c r="T13" s="98"/>
      <c r="U13" s="67"/>
      <c r="V13" s="67"/>
      <c r="W13" s="72"/>
      <c r="X13" s="72"/>
      <c r="Y13" s="72"/>
      <c r="Z13" s="99">
        <f t="shared" ref="Z13" si="2">S13*W13</f>
        <v>0</v>
      </c>
      <c r="AA13" s="99"/>
      <c r="AB13" s="99"/>
    </row>
    <row r="14" spans="1:28">
      <c r="A14" s="53"/>
      <c r="B14" s="53"/>
      <c r="C14" s="97"/>
      <c r="D14" s="97"/>
      <c r="E14" s="97"/>
      <c r="F14" s="97"/>
      <c r="G14" s="9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98"/>
      <c r="T14" s="98"/>
      <c r="U14" s="67"/>
      <c r="V14" s="67"/>
      <c r="W14" s="72"/>
      <c r="X14" s="72"/>
      <c r="Y14" s="72"/>
      <c r="Z14" s="99"/>
      <c r="AA14" s="99"/>
      <c r="AB14" s="99"/>
    </row>
    <row r="15" spans="1:28">
      <c r="A15" s="53">
        <v>5</v>
      </c>
      <c r="B15" s="53"/>
      <c r="C15" s="97"/>
      <c r="D15" s="97"/>
      <c r="E15" s="97"/>
      <c r="F15" s="97"/>
      <c r="G15" s="9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98"/>
      <c r="T15" s="98"/>
      <c r="U15" s="67"/>
      <c r="V15" s="67"/>
      <c r="W15" s="72"/>
      <c r="X15" s="72"/>
      <c r="Y15" s="72"/>
      <c r="Z15" s="99">
        <f t="shared" ref="Z15" si="3">S15*W15</f>
        <v>0</v>
      </c>
      <c r="AA15" s="99"/>
      <c r="AB15" s="99"/>
    </row>
    <row r="16" spans="1:28">
      <c r="A16" s="53"/>
      <c r="B16" s="53"/>
      <c r="C16" s="97"/>
      <c r="D16" s="97"/>
      <c r="E16" s="97"/>
      <c r="F16" s="97"/>
      <c r="G16" s="9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98"/>
      <c r="T16" s="98"/>
      <c r="U16" s="67"/>
      <c r="V16" s="67"/>
      <c r="W16" s="72"/>
      <c r="X16" s="72"/>
      <c r="Y16" s="72"/>
      <c r="Z16" s="99"/>
      <c r="AA16" s="99"/>
      <c r="AB16" s="99"/>
    </row>
    <row r="17" spans="1:28">
      <c r="A17" s="53">
        <v>6</v>
      </c>
      <c r="B17" s="53"/>
      <c r="C17" s="97"/>
      <c r="D17" s="97"/>
      <c r="E17" s="97"/>
      <c r="F17" s="97"/>
      <c r="G17" s="9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98"/>
      <c r="T17" s="98"/>
      <c r="U17" s="67"/>
      <c r="V17" s="67"/>
      <c r="W17" s="72"/>
      <c r="X17" s="72"/>
      <c r="Y17" s="72"/>
      <c r="Z17" s="99">
        <f t="shared" ref="Z17" si="4">S17*W17</f>
        <v>0</v>
      </c>
      <c r="AA17" s="99"/>
      <c r="AB17" s="99"/>
    </row>
    <row r="18" spans="1:28">
      <c r="A18" s="53"/>
      <c r="B18" s="53"/>
      <c r="C18" s="97"/>
      <c r="D18" s="97"/>
      <c r="E18" s="97"/>
      <c r="F18" s="97"/>
      <c r="G18" s="9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98"/>
      <c r="T18" s="98"/>
      <c r="U18" s="67"/>
      <c r="V18" s="67"/>
      <c r="W18" s="72"/>
      <c r="X18" s="72"/>
      <c r="Y18" s="72"/>
      <c r="Z18" s="99"/>
      <c r="AA18" s="99"/>
      <c r="AB18" s="99"/>
    </row>
    <row r="19" spans="1:28">
      <c r="A19" s="53">
        <v>7</v>
      </c>
      <c r="B19" s="53"/>
      <c r="C19" s="97"/>
      <c r="D19" s="97"/>
      <c r="E19" s="97"/>
      <c r="F19" s="97"/>
      <c r="G19" s="9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98"/>
      <c r="T19" s="98"/>
      <c r="U19" s="67"/>
      <c r="V19" s="67"/>
      <c r="W19" s="72"/>
      <c r="X19" s="72"/>
      <c r="Y19" s="72"/>
      <c r="Z19" s="99">
        <f t="shared" ref="Z19" si="5">S19*W19</f>
        <v>0</v>
      </c>
      <c r="AA19" s="99"/>
      <c r="AB19" s="99"/>
    </row>
    <row r="20" spans="1:28">
      <c r="A20" s="53"/>
      <c r="B20" s="53"/>
      <c r="C20" s="97"/>
      <c r="D20" s="97"/>
      <c r="E20" s="97"/>
      <c r="F20" s="97"/>
      <c r="G20" s="9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98"/>
      <c r="T20" s="98"/>
      <c r="U20" s="67"/>
      <c r="V20" s="67"/>
      <c r="W20" s="72"/>
      <c r="X20" s="72"/>
      <c r="Y20" s="72"/>
      <c r="Z20" s="99"/>
      <c r="AA20" s="99"/>
      <c r="AB20" s="99"/>
    </row>
    <row r="21" spans="1:28">
      <c r="A21" s="53">
        <v>8</v>
      </c>
      <c r="B21" s="53"/>
      <c r="C21" s="97"/>
      <c r="D21" s="97"/>
      <c r="E21" s="97"/>
      <c r="F21" s="97"/>
      <c r="G21" s="9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98"/>
      <c r="T21" s="98"/>
      <c r="U21" s="67"/>
      <c r="V21" s="67"/>
      <c r="W21" s="72"/>
      <c r="X21" s="72"/>
      <c r="Y21" s="72"/>
      <c r="Z21" s="99">
        <f t="shared" ref="Z21" si="6">S21*W21</f>
        <v>0</v>
      </c>
      <c r="AA21" s="99"/>
      <c r="AB21" s="99"/>
    </row>
    <row r="22" spans="1:28">
      <c r="A22" s="53"/>
      <c r="B22" s="53"/>
      <c r="C22" s="97"/>
      <c r="D22" s="97"/>
      <c r="E22" s="97"/>
      <c r="F22" s="97"/>
      <c r="G22" s="9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98"/>
      <c r="T22" s="98"/>
      <c r="U22" s="67"/>
      <c r="V22" s="67"/>
      <c r="W22" s="72"/>
      <c r="X22" s="72"/>
      <c r="Y22" s="72"/>
      <c r="Z22" s="99"/>
      <c r="AA22" s="99"/>
      <c r="AB22" s="99"/>
    </row>
    <row r="23" spans="1:28">
      <c r="A23" s="53">
        <v>9</v>
      </c>
      <c r="B23" s="53"/>
      <c r="C23" s="97"/>
      <c r="D23" s="97"/>
      <c r="E23" s="97"/>
      <c r="F23" s="97"/>
      <c r="G23" s="9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98"/>
      <c r="T23" s="98"/>
      <c r="U23" s="67"/>
      <c r="V23" s="67"/>
      <c r="W23" s="72"/>
      <c r="X23" s="72"/>
      <c r="Y23" s="72"/>
      <c r="Z23" s="99">
        <f t="shared" ref="Z23" si="7">S23*W23</f>
        <v>0</v>
      </c>
      <c r="AA23" s="99"/>
      <c r="AB23" s="99"/>
    </row>
    <row r="24" spans="1:28">
      <c r="A24" s="53"/>
      <c r="B24" s="53"/>
      <c r="C24" s="97"/>
      <c r="D24" s="97"/>
      <c r="E24" s="97"/>
      <c r="F24" s="97"/>
      <c r="G24" s="9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98"/>
      <c r="T24" s="98"/>
      <c r="U24" s="67"/>
      <c r="V24" s="67"/>
      <c r="W24" s="72"/>
      <c r="X24" s="72"/>
      <c r="Y24" s="72"/>
      <c r="Z24" s="99"/>
      <c r="AA24" s="99"/>
      <c r="AB24" s="99"/>
    </row>
    <row r="25" spans="1:28">
      <c r="A25" s="53">
        <v>10</v>
      </c>
      <c r="B25" s="53"/>
      <c r="C25" s="97"/>
      <c r="D25" s="97"/>
      <c r="E25" s="97"/>
      <c r="F25" s="97"/>
      <c r="G25" s="9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98"/>
      <c r="T25" s="98"/>
      <c r="U25" s="67"/>
      <c r="V25" s="67"/>
      <c r="W25" s="72"/>
      <c r="X25" s="72"/>
      <c r="Y25" s="72"/>
      <c r="Z25" s="99">
        <f t="shared" ref="Z25" si="8">S25*W25</f>
        <v>0</v>
      </c>
      <c r="AA25" s="99"/>
      <c r="AB25" s="99"/>
    </row>
    <row r="26" spans="1:28">
      <c r="A26" s="53"/>
      <c r="B26" s="53"/>
      <c r="C26" s="97"/>
      <c r="D26" s="97"/>
      <c r="E26" s="97"/>
      <c r="F26" s="97"/>
      <c r="G26" s="9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98"/>
      <c r="T26" s="98"/>
      <c r="U26" s="67"/>
      <c r="V26" s="67"/>
      <c r="W26" s="72"/>
      <c r="X26" s="72"/>
      <c r="Y26" s="72"/>
      <c r="Z26" s="99"/>
      <c r="AA26" s="99"/>
      <c r="AB26" s="99"/>
    </row>
    <row r="27" spans="1:28">
      <c r="A27" s="53">
        <v>11</v>
      </c>
      <c r="B27" s="53"/>
      <c r="C27" s="97"/>
      <c r="D27" s="97"/>
      <c r="E27" s="97"/>
      <c r="F27" s="97"/>
      <c r="G27" s="9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98"/>
      <c r="T27" s="98"/>
      <c r="U27" s="67"/>
      <c r="V27" s="67"/>
      <c r="W27" s="72"/>
      <c r="X27" s="72"/>
      <c r="Y27" s="72"/>
      <c r="Z27" s="99">
        <f>S27*W27</f>
        <v>0</v>
      </c>
      <c r="AA27" s="99"/>
      <c r="AB27" s="99"/>
    </row>
    <row r="28" spans="1:28">
      <c r="A28" s="53"/>
      <c r="B28" s="53"/>
      <c r="C28" s="97"/>
      <c r="D28" s="97"/>
      <c r="E28" s="97"/>
      <c r="F28" s="97"/>
      <c r="G28" s="9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98"/>
      <c r="T28" s="98"/>
      <c r="U28" s="67"/>
      <c r="V28" s="67"/>
      <c r="W28" s="72"/>
      <c r="X28" s="72"/>
      <c r="Y28" s="72"/>
      <c r="Z28" s="99"/>
      <c r="AA28" s="99"/>
      <c r="AB28" s="99"/>
    </row>
    <row r="29" spans="1:28">
      <c r="A29" s="53">
        <v>12</v>
      </c>
      <c r="B29" s="53"/>
      <c r="C29" s="97"/>
      <c r="D29" s="97"/>
      <c r="E29" s="97"/>
      <c r="F29" s="97"/>
      <c r="G29" s="9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98"/>
      <c r="T29" s="98"/>
      <c r="U29" s="67"/>
      <c r="V29" s="67"/>
      <c r="W29" s="72"/>
      <c r="X29" s="72"/>
      <c r="Y29" s="72"/>
      <c r="Z29" s="99">
        <f t="shared" ref="Z29" si="9">S29*W29</f>
        <v>0</v>
      </c>
      <c r="AA29" s="99"/>
      <c r="AB29" s="99"/>
    </row>
    <row r="30" spans="1:28">
      <c r="A30" s="53"/>
      <c r="B30" s="53"/>
      <c r="C30" s="97"/>
      <c r="D30" s="97"/>
      <c r="E30" s="97"/>
      <c r="F30" s="97"/>
      <c r="G30" s="9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98"/>
      <c r="T30" s="98"/>
      <c r="U30" s="67"/>
      <c r="V30" s="67"/>
      <c r="W30" s="72"/>
      <c r="X30" s="72"/>
      <c r="Y30" s="72"/>
      <c r="Z30" s="99"/>
      <c r="AA30" s="99"/>
      <c r="AB30" s="99"/>
    </row>
    <row r="31" spans="1:28">
      <c r="A31" s="53">
        <v>13</v>
      </c>
      <c r="B31" s="53"/>
      <c r="C31" s="97"/>
      <c r="D31" s="97"/>
      <c r="E31" s="97"/>
      <c r="F31" s="97"/>
      <c r="G31" s="9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98"/>
      <c r="T31" s="98"/>
      <c r="U31" s="67"/>
      <c r="V31" s="67"/>
      <c r="W31" s="72"/>
      <c r="X31" s="72"/>
      <c r="Y31" s="72"/>
      <c r="Z31" s="99">
        <f t="shared" ref="Z31" si="10">S31*W31</f>
        <v>0</v>
      </c>
      <c r="AA31" s="99"/>
      <c r="AB31" s="99"/>
    </row>
    <row r="32" spans="1:28">
      <c r="A32" s="53"/>
      <c r="B32" s="53"/>
      <c r="C32" s="97"/>
      <c r="D32" s="97"/>
      <c r="E32" s="97"/>
      <c r="F32" s="97"/>
      <c r="G32" s="9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98"/>
      <c r="T32" s="98"/>
      <c r="U32" s="67"/>
      <c r="V32" s="67"/>
      <c r="W32" s="72"/>
      <c r="X32" s="72"/>
      <c r="Y32" s="72"/>
      <c r="Z32" s="99"/>
      <c r="AA32" s="99"/>
      <c r="AB32" s="99"/>
    </row>
    <row r="33" spans="1:28">
      <c r="A33" s="53">
        <v>14</v>
      </c>
      <c r="B33" s="53"/>
      <c r="C33" s="97"/>
      <c r="D33" s="97"/>
      <c r="E33" s="97"/>
      <c r="F33" s="97"/>
      <c r="G33" s="9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98"/>
      <c r="T33" s="98"/>
      <c r="U33" s="67"/>
      <c r="V33" s="67"/>
      <c r="W33" s="72"/>
      <c r="X33" s="72"/>
      <c r="Y33" s="72"/>
      <c r="Z33" s="99">
        <f t="shared" ref="Z33" si="11">S33*W33</f>
        <v>0</v>
      </c>
      <c r="AA33" s="99"/>
      <c r="AB33" s="99"/>
    </row>
    <row r="34" spans="1:28">
      <c r="A34" s="53"/>
      <c r="B34" s="53"/>
      <c r="C34" s="97"/>
      <c r="D34" s="97"/>
      <c r="E34" s="97"/>
      <c r="F34" s="97"/>
      <c r="G34" s="9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98"/>
      <c r="T34" s="98"/>
      <c r="U34" s="67"/>
      <c r="V34" s="67"/>
      <c r="W34" s="72"/>
      <c r="X34" s="72"/>
      <c r="Y34" s="72"/>
      <c r="Z34" s="99"/>
      <c r="AA34" s="99"/>
      <c r="AB34" s="99"/>
    </row>
    <row r="35" spans="1:28">
      <c r="A35" s="53">
        <v>15</v>
      </c>
      <c r="B35" s="53"/>
      <c r="C35" s="97"/>
      <c r="D35" s="97"/>
      <c r="E35" s="97"/>
      <c r="F35" s="97"/>
      <c r="G35" s="9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98"/>
      <c r="T35" s="98"/>
      <c r="U35" s="67"/>
      <c r="V35" s="67"/>
      <c r="W35" s="72"/>
      <c r="X35" s="72"/>
      <c r="Y35" s="72"/>
      <c r="Z35" s="99">
        <f t="shared" ref="Z35" si="12">S35*W35</f>
        <v>0</v>
      </c>
      <c r="AA35" s="99"/>
      <c r="AB35" s="99"/>
    </row>
    <row r="36" spans="1:28">
      <c r="A36" s="53"/>
      <c r="B36" s="53"/>
      <c r="C36" s="97"/>
      <c r="D36" s="97"/>
      <c r="E36" s="97"/>
      <c r="F36" s="97"/>
      <c r="G36" s="9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98"/>
      <c r="T36" s="98"/>
      <c r="U36" s="67"/>
      <c r="V36" s="67"/>
      <c r="W36" s="72"/>
      <c r="X36" s="72"/>
      <c r="Y36" s="72"/>
      <c r="Z36" s="99"/>
      <c r="AA36" s="99"/>
      <c r="AB36" s="99"/>
    </row>
    <row r="37" spans="1:28">
      <c r="A37" s="53">
        <v>16</v>
      </c>
      <c r="B37" s="53"/>
      <c r="C37" s="97"/>
      <c r="D37" s="97"/>
      <c r="E37" s="97"/>
      <c r="F37" s="97"/>
      <c r="G37" s="9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98"/>
      <c r="T37" s="98"/>
      <c r="U37" s="67"/>
      <c r="V37" s="67"/>
      <c r="W37" s="72"/>
      <c r="X37" s="72"/>
      <c r="Y37" s="72"/>
      <c r="Z37" s="99">
        <f t="shared" ref="Z37" si="13">S37*W37</f>
        <v>0</v>
      </c>
      <c r="AA37" s="99"/>
      <c r="AB37" s="99"/>
    </row>
    <row r="38" spans="1:28">
      <c r="A38" s="53"/>
      <c r="B38" s="53"/>
      <c r="C38" s="97"/>
      <c r="D38" s="97"/>
      <c r="E38" s="97"/>
      <c r="F38" s="97"/>
      <c r="G38" s="9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98"/>
      <c r="T38" s="98"/>
      <c r="U38" s="67"/>
      <c r="V38" s="67"/>
      <c r="W38" s="72"/>
      <c r="X38" s="72"/>
      <c r="Y38" s="72"/>
      <c r="Z38" s="99"/>
      <c r="AA38" s="99"/>
      <c r="AB38" s="99"/>
    </row>
    <row r="39" spans="1:28">
      <c r="A39" s="53">
        <v>17</v>
      </c>
      <c r="B39" s="53"/>
      <c r="C39" s="97"/>
      <c r="D39" s="97"/>
      <c r="E39" s="97"/>
      <c r="F39" s="97"/>
      <c r="G39" s="9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98"/>
      <c r="T39" s="98"/>
      <c r="U39" s="67"/>
      <c r="V39" s="67"/>
      <c r="W39" s="72"/>
      <c r="X39" s="72"/>
      <c r="Y39" s="72"/>
      <c r="Z39" s="99">
        <f t="shared" ref="Z39" si="14">S39*W39</f>
        <v>0</v>
      </c>
      <c r="AA39" s="99"/>
      <c r="AB39" s="99"/>
    </row>
    <row r="40" spans="1:28">
      <c r="A40" s="53"/>
      <c r="B40" s="53"/>
      <c r="C40" s="97"/>
      <c r="D40" s="97"/>
      <c r="E40" s="97"/>
      <c r="F40" s="97"/>
      <c r="G40" s="9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98"/>
      <c r="T40" s="98"/>
      <c r="U40" s="67"/>
      <c r="V40" s="67"/>
      <c r="W40" s="72"/>
      <c r="X40" s="72"/>
      <c r="Y40" s="72"/>
      <c r="Z40" s="99"/>
      <c r="AA40" s="99"/>
      <c r="AB40" s="99"/>
    </row>
    <row r="41" spans="1:28">
      <c r="A41" s="53">
        <v>18</v>
      </c>
      <c r="B41" s="53"/>
      <c r="C41" s="97"/>
      <c r="D41" s="97"/>
      <c r="E41" s="97"/>
      <c r="F41" s="97"/>
      <c r="G41" s="9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98"/>
      <c r="T41" s="98"/>
      <c r="U41" s="67"/>
      <c r="V41" s="67"/>
      <c r="W41" s="72"/>
      <c r="X41" s="72"/>
      <c r="Y41" s="72"/>
      <c r="Z41" s="99">
        <f t="shared" ref="Z41" si="15">S41*W41</f>
        <v>0</v>
      </c>
      <c r="AA41" s="99"/>
      <c r="AB41" s="99"/>
    </row>
    <row r="42" spans="1:28">
      <c r="A42" s="53"/>
      <c r="B42" s="53"/>
      <c r="C42" s="97"/>
      <c r="D42" s="97"/>
      <c r="E42" s="97"/>
      <c r="F42" s="97"/>
      <c r="G42" s="9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98"/>
      <c r="T42" s="98"/>
      <c r="U42" s="67"/>
      <c r="V42" s="67"/>
      <c r="W42" s="72"/>
      <c r="X42" s="72"/>
      <c r="Y42" s="72"/>
      <c r="Z42" s="99"/>
      <c r="AA42" s="99"/>
      <c r="AB42" s="99"/>
    </row>
    <row r="43" spans="1:28">
      <c r="A43" s="53">
        <v>19</v>
      </c>
      <c r="B43" s="53"/>
      <c r="C43" s="97"/>
      <c r="D43" s="97"/>
      <c r="E43" s="97"/>
      <c r="F43" s="97"/>
      <c r="G43" s="9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98"/>
      <c r="T43" s="98"/>
      <c r="U43" s="67"/>
      <c r="V43" s="67"/>
      <c r="W43" s="72"/>
      <c r="X43" s="72"/>
      <c r="Y43" s="72"/>
      <c r="Z43" s="99">
        <f t="shared" ref="Z43" si="16">S43*W43</f>
        <v>0</v>
      </c>
      <c r="AA43" s="99"/>
      <c r="AB43" s="99"/>
    </row>
    <row r="44" spans="1:28">
      <c r="A44" s="53"/>
      <c r="B44" s="53"/>
      <c r="C44" s="97"/>
      <c r="D44" s="97"/>
      <c r="E44" s="97"/>
      <c r="F44" s="97"/>
      <c r="G44" s="9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98"/>
      <c r="T44" s="98"/>
      <c r="U44" s="67"/>
      <c r="V44" s="67"/>
      <c r="W44" s="72"/>
      <c r="X44" s="72"/>
      <c r="Y44" s="72"/>
      <c r="Z44" s="99"/>
      <c r="AA44" s="99"/>
      <c r="AB44" s="99"/>
    </row>
    <row r="45" spans="1:28">
      <c r="A45" s="53">
        <v>20</v>
      </c>
      <c r="B45" s="53"/>
      <c r="C45" s="97"/>
      <c r="D45" s="97"/>
      <c r="E45" s="97"/>
      <c r="F45" s="97"/>
      <c r="G45" s="9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98"/>
      <c r="T45" s="98"/>
      <c r="U45" s="67"/>
      <c r="V45" s="67"/>
      <c r="W45" s="72"/>
      <c r="X45" s="72"/>
      <c r="Y45" s="72"/>
      <c r="Z45" s="99">
        <f t="shared" ref="Z45" si="17">S45*W45</f>
        <v>0</v>
      </c>
      <c r="AA45" s="99"/>
      <c r="AB45" s="99"/>
    </row>
    <row r="46" spans="1:28">
      <c r="A46" s="53"/>
      <c r="B46" s="53"/>
      <c r="C46" s="97"/>
      <c r="D46" s="97"/>
      <c r="E46" s="97"/>
      <c r="F46" s="97"/>
      <c r="G46" s="9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98"/>
      <c r="T46" s="98"/>
      <c r="U46" s="67"/>
      <c r="V46" s="67"/>
      <c r="W46" s="72"/>
      <c r="X46" s="72"/>
      <c r="Y46" s="72"/>
      <c r="Z46" s="99"/>
      <c r="AA46" s="99"/>
      <c r="AB46" s="99"/>
    </row>
    <row r="47" spans="1:28" ht="20.100000000000001" customHeight="1">
      <c r="A47" s="101" t="s">
        <v>33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3"/>
      <c r="Z47" s="99">
        <f>SUM(Z7:Z46)</f>
        <v>0</v>
      </c>
      <c r="AA47" s="99"/>
      <c r="AB47" s="99"/>
    </row>
    <row r="48" spans="1:28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6"/>
      <c r="Z48" s="99"/>
      <c r="AA48" s="99"/>
      <c r="AB48" s="99"/>
    </row>
  </sheetData>
  <mergeCells count="152">
    <mergeCell ref="Z45:AB46"/>
    <mergeCell ref="Z47:AB48"/>
    <mergeCell ref="A45:B46"/>
    <mergeCell ref="C45:G46"/>
    <mergeCell ref="H45:R46"/>
    <mergeCell ref="S45:T46"/>
    <mergeCell ref="U45:V46"/>
    <mergeCell ref="W45:Y46"/>
    <mergeCell ref="A47:Y48"/>
    <mergeCell ref="Z41:AB42"/>
    <mergeCell ref="A43:B44"/>
    <mergeCell ref="C43:G44"/>
    <mergeCell ref="H43:R44"/>
    <mergeCell ref="S43:T44"/>
    <mergeCell ref="U43:V44"/>
    <mergeCell ref="W43:Y44"/>
    <mergeCell ref="Z43:AB44"/>
    <mergeCell ref="A41:B42"/>
    <mergeCell ref="C41:G42"/>
    <mergeCell ref="H41:R42"/>
    <mergeCell ref="S41:T42"/>
    <mergeCell ref="U41:V42"/>
    <mergeCell ref="W41:Y42"/>
    <mergeCell ref="Z37:AB38"/>
    <mergeCell ref="A39:B40"/>
    <mergeCell ref="C39:G40"/>
    <mergeCell ref="H39:R40"/>
    <mergeCell ref="S39:T40"/>
    <mergeCell ref="U39:V40"/>
    <mergeCell ref="W39:Y40"/>
    <mergeCell ref="Z39:AB40"/>
    <mergeCell ref="A37:B38"/>
    <mergeCell ref="C37:G38"/>
    <mergeCell ref="H37:R38"/>
    <mergeCell ref="S37:T38"/>
    <mergeCell ref="U37:V38"/>
    <mergeCell ref="W37:Y38"/>
    <mergeCell ref="Z33:AB34"/>
    <mergeCell ref="A35:B36"/>
    <mergeCell ref="C35:G36"/>
    <mergeCell ref="H35:R36"/>
    <mergeCell ref="S35:T36"/>
    <mergeCell ref="U35:V36"/>
    <mergeCell ref="W35:Y36"/>
    <mergeCell ref="Z35:AB36"/>
    <mergeCell ref="A33:B34"/>
    <mergeCell ref="C33:G34"/>
    <mergeCell ref="H33:R34"/>
    <mergeCell ref="S33:T34"/>
    <mergeCell ref="U33:V34"/>
    <mergeCell ref="W33:Y34"/>
    <mergeCell ref="Z29:AB30"/>
    <mergeCell ref="A31:B32"/>
    <mergeCell ref="C31:G32"/>
    <mergeCell ref="H31:R32"/>
    <mergeCell ref="S31:T32"/>
    <mergeCell ref="U31:V32"/>
    <mergeCell ref="W31:Y32"/>
    <mergeCell ref="Z31:AB32"/>
    <mergeCell ref="A29:B30"/>
    <mergeCell ref="C29:G30"/>
    <mergeCell ref="H29:R30"/>
    <mergeCell ref="S29:T30"/>
    <mergeCell ref="U29:V30"/>
    <mergeCell ref="W29:Y30"/>
    <mergeCell ref="Z25:AB26"/>
    <mergeCell ref="A27:B28"/>
    <mergeCell ref="C27:G28"/>
    <mergeCell ref="H27:R28"/>
    <mergeCell ref="S27:T28"/>
    <mergeCell ref="U27:V28"/>
    <mergeCell ref="W27:Y28"/>
    <mergeCell ref="Z27:AB28"/>
    <mergeCell ref="A25:B26"/>
    <mergeCell ref="C25:G26"/>
    <mergeCell ref="H25:R26"/>
    <mergeCell ref="S25:T26"/>
    <mergeCell ref="U25:V26"/>
    <mergeCell ref="W25:Y26"/>
    <mergeCell ref="Z21:AB22"/>
    <mergeCell ref="A23:B24"/>
    <mergeCell ref="C23:G24"/>
    <mergeCell ref="H23:R24"/>
    <mergeCell ref="S23:T24"/>
    <mergeCell ref="U23:V24"/>
    <mergeCell ref="W23:Y24"/>
    <mergeCell ref="Z23:AB24"/>
    <mergeCell ref="A21:B22"/>
    <mergeCell ref="C21:G22"/>
    <mergeCell ref="H21:R22"/>
    <mergeCell ref="S21:T22"/>
    <mergeCell ref="U21:V22"/>
    <mergeCell ref="W21:Y22"/>
    <mergeCell ref="Z17:AB18"/>
    <mergeCell ref="A19:B20"/>
    <mergeCell ref="C19:G20"/>
    <mergeCell ref="H19:R20"/>
    <mergeCell ref="S19:T20"/>
    <mergeCell ref="U19:V20"/>
    <mergeCell ref="W19:Y20"/>
    <mergeCell ref="Z19:AB20"/>
    <mergeCell ref="A17:B18"/>
    <mergeCell ref="C17:G18"/>
    <mergeCell ref="H17:R18"/>
    <mergeCell ref="S17:T18"/>
    <mergeCell ref="U17:V18"/>
    <mergeCell ref="W17:Y18"/>
    <mergeCell ref="Z13:AB14"/>
    <mergeCell ref="A15:B16"/>
    <mergeCell ref="C15:G16"/>
    <mergeCell ref="H15:R16"/>
    <mergeCell ref="S15:T16"/>
    <mergeCell ref="U15:V16"/>
    <mergeCell ref="W15:Y16"/>
    <mergeCell ref="Z15:AB16"/>
    <mergeCell ref="A13:B14"/>
    <mergeCell ref="C13:G14"/>
    <mergeCell ref="H13:R14"/>
    <mergeCell ref="S13:T14"/>
    <mergeCell ref="U13:V14"/>
    <mergeCell ref="W13:Y14"/>
    <mergeCell ref="Z9:AB10"/>
    <mergeCell ref="A11:B12"/>
    <mergeCell ref="C11:G12"/>
    <mergeCell ref="H11:R12"/>
    <mergeCell ref="S11:T12"/>
    <mergeCell ref="U11:V12"/>
    <mergeCell ref="W11:Y12"/>
    <mergeCell ref="Z11:AB12"/>
    <mergeCell ref="A9:B10"/>
    <mergeCell ref="C9:G10"/>
    <mergeCell ref="H9:R10"/>
    <mergeCell ref="S9:T10"/>
    <mergeCell ref="U9:V10"/>
    <mergeCell ref="W9:Y10"/>
    <mergeCell ref="A6:AB6"/>
    <mergeCell ref="A7:B8"/>
    <mergeCell ref="C7:G8"/>
    <mergeCell ref="H7:R8"/>
    <mergeCell ref="S7:T8"/>
    <mergeCell ref="U7:V8"/>
    <mergeCell ref="W7:Y8"/>
    <mergeCell ref="Z7:AB8"/>
    <mergeCell ref="W1:AB1"/>
    <mergeCell ref="A2:AB2"/>
    <mergeCell ref="A5:B5"/>
    <mergeCell ref="C5:G5"/>
    <mergeCell ref="H5:R5"/>
    <mergeCell ref="S5:T5"/>
    <mergeCell ref="U5:V5"/>
    <mergeCell ref="W5:Y5"/>
    <mergeCell ref="Z5:AB5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3304C-61D0-435D-B835-2BE3F7D34D83}">
  <dimension ref="A1:AB48"/>
  <sheetViews>
    <sheetView view="pageBreakPreview" zoomScaleNormal="100" zoomScaleSheetLayoutView="100" workbookViewId="0"/>
  </sheetViews>
  <sheetFormatPr defaultColWidth="2.6640625" defaultRowHeight="14.25"/>
  <cols>
    <col min="1" max="18" width="2.6640625" style="1" customWidth="1"/>
    <col min="19" max="20" width="2.6640625" style="24" customWidth="1"/>
    <col min="21" max="28" width="2.6640625" style="1" customWidth="1"/>
    <col min="29" max="16384" width="2.6640625" style="1"/>
  </cols>
  <sheetData>
    <row r="1" spans="1:28" ht="24" customHeight="1">
      <c r="W1" s="52" t="str">
        <f>17&amp;" / "&amp;COUNT(E_小計!Z6:AB25)+1&amp;" ページ"</f>
        <v>17 / 3 ページ</v>
      </c>
      <c r="X1" s="52"/>
      <c r="Y1" s="52"/>
      <c r="Z1" s="52"/>
      <c r="AA1" s="52"/>
      <c r="AB1" s="52"/>
    </row>
    <row r="2" spans="1:28" ht="30.75" customHeight="1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>
      <c r="B3" s="22" t="str">
        <f>"工事名称："&amp;E_表紙!F21</f>
        <v>工事名称：サンプル</v>
      </c>
    </row>
    <row r="4" spans="1:28">
      <c r="B4" s="22" t="str">
        <f>"見積番号："&amp;E_表紙!W4</f>
        <v>見積番号：00000001</v>
      </c>
    </row>
    <row r="5" spans="1:28" ht="33" customHeight="1">
      <c r="A5" s="84" t="s">
        <v>24</v>
      </c>
      <c r="B5" s="84"/>
      <c r="C5" s="84" t="s">
        <v>25</v>
      </c>
      <c r="D5" s="84"/>
      <c r="E5" s="84"/>
      <c r="F5" s="84"/>
      <c r="G5" s="84"/>
      <c r="H5" s="54" t="s">
        <v>26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66" t="s">
        <v>27</v>
      </c>
      <c r="T5" s="66"/>
      <c r="U5" s="55" t="s">
        <v>28</v>
      </c>
      <c r="V5" s="55"/>
      <c r="W5" s="55" t="s">
        <v>29</v>
      </c>
      <c r="X5" s="55"/>
      <c r="Y5" s="55"/>
      <c r="Z5" s="55" t="s">
        <v>30</v>
      </c>
      <c r="AA5" s="55"/>
      <c r="AB5" s="55"/>
    </row>
    <row r="6" spans="1:28" ht="33" customHeight="1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70"/>
    </row>
    <row r="7" spans="1:28" ht="20.100000000000001" customHeight="1">
      <c r="A7" s="53">
        <v>1</v>
      </c>
      <c r="B7" s="53"/>
      <c r="C7" s="97"/>
      <c r="D7" s="97"/>
      <c r="E7" s="97"/>
      <c r="F7" s="97"/>
      <c r="G7" s="9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98"/>
      <c r="T7" s="98"/>
      <c r="U7" s="67"/>
      <c r="V7" s="67"/>
      <c r="W7" s="72"/>
      <c r="X7" s="72"/>
      <c r="Y7" s="72"/>
      <c r="Z7" s="99">
        <f>S7*W7</f>
        <v>0</v>
      </c>
      <c r="AA7" s="99"/>
      <c r="AB7" s="99"/>
    </row>
    <row r="8" spans="1:28">
      <c r="A8" s="53"/>
      <c r="B8" s="53"/>
      <c r="C8" s="97"/>
      <c r="D8" s="97"/>
      <c r="E8" s="97"/>
      <c r="F8" s="97"/>
      <c r="G8" s="9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98"/>
      <c r="T8" s="98"/>
      <c r="U8" s="67"/>
      <c r="V8" s="67"/>
      <c r="W8" s="72"/>
      <c r="X8" s="72"/>
      <c r="Y8" s="72"/>
      <c r="Z8" s="99"/>
      <c r="AA8" s="99"/>
      <c r="AB8" s="99"/>
    </row>
    <row r="9" spans="1:28" ht="20.100000000000001" customHeight="1">
      <c r="A9" s="53">
        <v>2</v>
      </c>
      <c r="B9" s="53"/>
      <c r="C9" s="97"/>
      <c r="D9" s="97"/>
      <c r="E9" s="97"/>
      <c r="F9" s="97"/>
      <c r="G9" s="9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98"/>
      <c r="T9" s="98"/>
      <c r="U9" s="67"/>
      <c r="V9" s="67"/>
      <c r="W9" s="72"/>
      <c r="X9" s="72"/>
      <c r="Y9" s="72"/>
      <c r="Z9" s="99">
        <f t="shared" ref="Z9" si="0">S9*W9</f>
        <v>0</v>
      </c>
      <c r="AA9" s="99"/>
      <c r="AB9" s="99"/>
    </row>
    <row r="10" spans="1:28">
      <c r="A10" s="53"/>
      <c r="B10" s="53"/>
      <c r="C10" s="97"/>
      <c r="D10" s="97"/>
      <c r="E10" s="97"/>
      <c r="F10" s="97"/>
      <c r="G10" s="9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98"/>
      <c r="T10" s="98"/>
      <c r="U10" s="67"/>
      <c r="V10" s="67"/>
      <c r="W10" s="72"/>
      <c r="X10" s="72"/>
      <c r="Y10" s="72"/>
      <c r="Z10" s="99"/>
      <c r="AA10" s="99"/>
      <c r="AB10" s="99"/>
    </row>
    <row r="11" spans="1:28">
      <c r="A11" s="53">
        <v>3</v>
      </c>
      <c r="B11" s="53"/>
      <c r="C11" s="97"/>
      <c r="D11" s="97"/>
      <c r="E11" s="97"/>
      <c r="F11" s="97"/>
      <c r="G11" s="9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98"/>
      <c r="T11" s="98"/>
      <c r="U11" s="67"/>
      <c r="V11" s="67"/>
      <c r="W11" s="72"/>
      <c r="X11" s="72"/>
      <c r="Y11" s="72"/>
      <c r="Z11" s="99">
        <f t="shared" ref="Z11" si="1">S11*W11</f>
        <v>0</v>
      </c>
      <c r="AA11" s="99"/>
      <c r="AB11" s="99"/>
    </row>
    <row r="12" spans="1:28">
      <c r="A12" s="53"/>
      <c r="B12" s="53"/>
      <c r="C12" s="97"/>
      <c r="D12" s="97"/>
      <c r="E12" s="97"/>
      <c r="F12" s="97"/>
      <c r="G12" s="9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98"/>
      <c r="T12" s="98"/>
      <c r="U12" s="67"/>
      <c r="V12" s="67"/>
      <c r="W12" s="72"/>
      <c r="X12" s="72"/>
      <c r="Y12" s="72"/>
      <c r="Z12" s="99"/>
      <c r="AA12" s="99"/>
      <c r="AB12" s="99"/>
    </row>
    <row r="13" spans="1:28">
      <c r="A13" s="53">
        <v>4</v>
      </c>
      <c r="B13" s="53"/>
      <c r="C13" s="97"/>
      <c r="D13" s="97"/>
      <c r="E13" s="97"/>
      <c r="F13" s="97"/>
      <c r="G13" s="9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98"/>
      <c r="T13" s="98"/>
      <c r="U13" s="67"/>
      <c r="V13" s="67"/>
      <c r="W13" s="72"/>
      <c r="X13" s="72"/>
      <c r="Y13" s="72"/>
      <c r="Z13" s="99">
        <f t="shared" ref="Z13" si="2">S13*W13</f>
        <v>0</v>
      </c>
      <c r="AA13" s="99"/>
      <c r="AB13" s="99"/>
    </row>
    <row r="14" spans="1:28">
      <c r="A14" s="53"/>
      <c r="B14" s="53"/>
      <c r="C14" s="97"/>
      <c r="D14" s="97"/>
      <c r="E14" s="97"/>
      <c r="F14" s="97"/>
      <c r="G14" s="9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98"/>
      <c r="T14" s="98"/>
      <c r="U14" s="67"/>
      <c r="V14" s="67"/>
      <c r="W14" s="72"/>
      <c r="X14" s="72"/>
      <c r="Y14" s="72"/>
      <c r="Z14" s="99"/>
      <c r="AA14" s="99"/>
      <c r="AB14" s="99"/>
    </row>
    <row r="15" spans="1:28">
      <c r="A15" s="53">
        <v>5</v>
      </c>
      <c r="B15" s="53"/>
      <c r="C15" s="97"/>
      <c r="D15" s="97"/>
      <c r="E15" s="97"/>
      <c r="F15" s="97"/>
      <c r="G15" s="9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98"/>
      <c r="T15" s="98"/>
      <c r="U15" s="67"/>
      <c r="V15" s="67"/>
      <c r="W15" s="72"/>
      <c r="X15" s="72"/>
      <c r="Y15" s="72"/>
      <c r="Z15" s="99">
        <f t="shared" ref="Z15" si="3">S15*W15</f>
        <v>0</v>
      </c>
      <c r="AA15" s="99"/>
      <c r="AB15" s="99"/>
    </row>
    <row r="16" spans="1:28">
      <c r="A16" s="53"/>
      <c r="B16" s="53"/>
      <c r="C16" s="97"/>
      <c r="D16" s="97"/>
      <c r="E16" s="97"/>
      <c r="F16" s="97"/>
      <c r="G16" s="9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98"/>
      <c r="T16" s="98"/>
      <c r="U16" s="67"/>
      <c r="V16" s="67"/>
      <c r="W16" s="72"/>
      <c r="X16" s="72"/>
      <c r="Y16" s="72"/>
      <c r="Z16" s="99"/>
      <c r="AA16" s="99"/>
      <c r="AB16" s="99"/>
    </row>
    <row r="17" spans="1:28">
      <c r="A17" s="53">
        <v>6</v>
      </c>
      <c r="B17" s="53"/>
      <c r="C17" s="97"/>
      <c r="D17" s="97"/>
      <c r="E17" s="97"/>
      <c r="F17" s="97"/>
      <c r="G17" s="9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98"/>
      <c r="T17" s="98"/>
      <c r="U17" s="67"/>
      <c r="V17" s="67"/>
      <c r="W17" s="72"/>
      <c r="X17" s="72"/>
      <c r="Y17" s="72"/>
      <c r="Z17" s="99">
        <f t="shared" ref="Z17" si="4">S17*W17</f>
        <v>0</v>
      </c>
      <c r="AA17" s="99"/>
      <c r="AB17" s="99"/>
    </row>
    <row r="18" spans="1:28">
      <c r="A18" s="53"/>
      <c r="B18" s="53"/>
      <c r="C18" s="97"/>
      <c r="D18" s="97"/>
      <c r="E18" s="97"/>
      <c r="F18" s="97"/>
      <c r="G18" s="9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98"/>
      <c r="T18" s="98"/>
      <c r="U18" s="67"/>
      <c r="V18" s="67"/>
      <c r="W18" s="72"/>
      <c r="X18" s="72"/>
      <c r="Y18" s="72"/>
      <c r="Z18" s="99"/>
      <c r="AA18" s="99"/>
      <c r="AB18" s="99"/>
    </row>
    <row r="19" spans="1:28">
      <c r="A19" s="53">
        <v>7</v>
      </c>
      <c r="B19" s="53"/>
      <c r="C19" s="97"/>
      <c r="D19" s="97"/>
      <c r="E19" s="97"/>
      <c r="F19" s="97"/>
      <c r="G19" s="9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98"/>
      <c r="T19" s="98"/>
      <c r="U19" s="67"/>
      <c r="V19" s="67"/>
      <c r="W19" s="72"/>
      <c r="X19" s="72"/>
      <c r="Y19" s="72"/>
      <c r="Z19" s="99">
        <f t="shared" ref="Z19" si="5">S19*W19</f>
        <v>0</v>
      </c>
      <c r="AA19" s="99"/>
      <c r="AB19" s="99"/>
    </row>
    <row r="20" spans="1:28">
      <c r="A20" s="53"/>
      <c r="B20" s="53"/>
      <c r="C20" s="97"/>
      <c r="D20" s="97"/>
      <c r="E20" s="97"/>
      <c r="F20" s="97"/>
      <c r="G20" s="9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98"/>
      <c r="T20" s="98"/>
      <c r="U20" s="67"/>
      <c r="V20" s="67"/>
      <c r="W20" s="72"/>
      <c r="X20" s="72"/>
      <c r="Y20" s="72"/>
      <c r="Z20" s="99"/>
      <c r="AA20" s="99"/>
      <c r="AB20" s="99"/>
    </row>
    <row r="21" spans="1:28">
      <c r="A21" s="53">
        <v>8</v>
      </c>
      <c r="B21" s="53"/>
      <c r="C21" s="97"/>
      <c r="D21" s="97"/>
      <c r="E21" s="97"/>
      <c r="F21" s="97"/>
      <c r="G21" s="9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98"/>
      <c r="T21" s="98"/>
      <c r="U21" s="67"/>
      <c r="V21" s="67"/>
      <c r="W21" s="72"/>
      <c r="X21" s="72"/>
      <c r="Y21" s="72"/>
      <c r="Z21" s="99">
        <f t="shared" ref="Z21" si="6">S21*W21</f>
        <v>0</v>
      </c>
      <c r="AA21" s="99"/>
      <c r="AB21" s="99"/>
    </row>
    <row r="22" spans="1:28">
      <c r="A22" s="53"/>
      <c r="B22" s="53"/>
      <c r="C22" s="97"/>
      <c r="D22" s="97"/>
      <c r="E22" s="97"/>
      <c r="F22" s="97"/>
      <c r="G22" s="9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98"/>
      <c r="T22" s="98"/>
      <c r="U22" s="67"/>
      <c r="V22" s="67"/>
      <c r="W22" s="72"/>
      <c r="X22" s="72"/>
      <c r="Y22" s="72"/>
      <c r="Z22" s="99"/>
      <c r="AA22" s="99"/>
      <c r="AB22" s="99"/>
    </row>
    <row r="23" spans="1:28">
      <c r="A23" s="53">
        <v>9</v>
      </c>
      <c r="B23" s="53"/>
      <c r="C23" s="97"/>
      <c r="D23" s="97"/>
      <c r="E23" s="97"/>
      <c r="F23" s="97"/>
      <c r="G23" s="9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98"/>
      <c r="T23" s="98"/>
      <c r="U23" s="67"/>
      <c r="V23" s="67"/>
      <c r="W23" s="72"/>
      <c r="X23" s="72"/>
      <c r="Y23" s="72"/>
      <c r="Z23" s="99">
        <f t="shared" ref="Z23" si="7">S23*W23</f>
        <v>0</v>
      </c>
      <c r="AA23" s="99"/>
      <c r="AB23" s="99"/>
    </row>
    <row r="24" spans="1:28">
      <c r="A24" s="53"/>
      <c r="B24" s="53"/>
      <c r="C24" s="97"/>
      <c r="D24" s="97"/>
      <c r="E24" s="97"/>
      <c r="F24" s="97"/>
      <c r="G24" s="9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98"/>
      <c r="T24" s="98"/>
      <c r="U24" s="67"/>
      <c r="V24" s="67"/>
      <c r="W24" s="72"/>
      <c r="X24" s="72"/>
      <c r="Y24" s="72"/>
      <c r="Z24" s="99"/>
      <c r="AA24" s="99"/>
      <c r="AB24" s="99"/>
    </row>
    <row r="25" spans="1:28">
      <c r="A25" s="53">
        <v>10</v>
      </c>
      <c r="B25" s="53"/>
      <c r="C25" s="97"/>
      <c r="D25" s="97"/>
      <c r="E25" s="97"/>
      <c r="F25" s="97"/>
      <c r="G25" s="9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98"/>
      <c r="T25" s="98"/>
      <c r="U25" s="67"/>
      <c r="V25" s="67"/>
      <c r="W25" s="72"/>
      <c r="X25" s="72"/>
      <c r="Y25" s="72"/>
      <c r="Z25" s="99">
        <f t="shared" ref="Z25" si="8">S25*W25</f>
        <v>0</v>
      </c>
      <c r="AA25" s="99"/>
      <c r="AB25" s="99"/>
    </row>
    <row r="26" spans="1:28">
      <c r="A26" s="53"/>
      <c r="B26" s="53"/>
      <c r="C26" s="97"/>
      <c r="D26" s="97"/>
      <c r="E26" s="97"/>
      <c r="F26" s="97"/>
      <c r="G26" s="9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98"/>
      <c r="T26" s="98"/>
      <c r="U26" s="67"/>
      <c r="V26" s="67"/>
      <c r="W26" s="72"/>
      <c r="X26" s="72"/>
      <c r="Y26" s="72"/>
      <c r="Z26" s="99"/>
      <c r="AA26" s="99"/>
      <c r="AB26" s="99"/>
    </row>
    <row r="27" spans="1:28">
      <c r="A27" s="53">
        <v>11</v>
      </c>
      <c r="B27" s="53"/>
      <c r="C27" s="97"/>
      <c r="D27" s="97"/>
      <c r="E27" s="97"/>
      <c r="F27" s="97"/>
      <c r="G27" s="9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98"/>
      <c r="T27" s="98"/>
      <c r="U27" s="67"/>
      <c r="V27" s="67"/>
      <c r="W27" s="72"/>
      <c r="X27" s="72"/>
      <c r="Y27" s="72"/>
      <c r="Z27" s="99">
        <f>S27*W27</f>
        <v>0</v>
      </c>
      <c r="AA27" s="99"/>
      <c r="AB27" s="99"/>
    </row>
    <row r="28" spans="1:28">
      <c r="A28" s="53"/>
      <c r="B28" s="53"/>
      <c r="C28" s="97"/>
      <c r="D28" s="97"/>
      <c r="E28" s="97"/>
      <c r="F28" s="97"/>
      <c r="G28" s="9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98"/>
      <c r="T28" s="98"/>
      <c r="U28" s="67"/>
      <c r="V28" s="67"/>
      <c r="W28" s="72"/>
      <c r="X28" s="72"/>
      <c r="Y28" s="72"/>
      <c r="Z28" s="99"/>
      <c r="AA28" s="99"/>
      <c r="AB28" s="99"/>
    </row>
    <row r="29" spans="1:28">
      <c r="A29" s="53">
        <v>12</v>
      </c>
      <c r="B29" s="53"/>
      <c r="C29" s="97"/>
      <c r="D29" s="97"/>
      <c r="E29" s="97"/>
      <c r="F29" s="97"/>
      <c r="G29" s="9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98"/>
      <c r="T29" s="98"/>
      <c r="U29" s="67"/>
      <c r="V29" s="67"/>
      <c r="W29" s="72"/>
      <c r="X29" s="72"/>
      <c r="Y29" s="72"/>
      <c r="Z29" s="99">
        <f t="shared" ref="Z29" si="9">S29*W29</f>
        <v>0</v>
      </c>
      <c r="AA29" s="99"/>
      <c r="AB29" s="99"/>
    </row>
    <row r="30" spans="1:28">
      <c r="A30" s="53"/>
      <c r="B30" s="53"/>
      <c r="C30" s="97"/>
      <c r="D30" s="97"/>
      <c r="E30" s="97"/>
      <c r="F30" s="97"/>
      <c r="G30" s="9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98"/>
      <c r="T30" s="98"/>
      <c r="U30" s="67"/>
      <c r="V30" s="67"/>
      <c r="W30" s="72"/>
      <c r="X30" s="72"/>
      <c r="Y30" s="72"/>
      <c r="Z30" s="99"/>
      <c r="AA30" s="99"/>
      <c r="AB30" s="99"/>
    </row>
    <row r="31" spans="1:28">
      <c r="A31" s="53">
        <v>13</v>
      </c>
      <c r="B31" s="53"/>
      <c r="C31" s="97"/>
      <c r="D31" s="97"/>
      <c r="E31" s="97"/>
      <c r="F31" s="97"/>
      <c r="G31" s="9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98"/>
      <c r="T31" s="98"/>
      <c r="U31" s="67"/>
      <c r="V31" s="67"/>
      <c r="W31" s="72"/>
      <c r="X31" s="72"/>
      <c r="Y31" s="72"/>
      <c r="Z31" s="99">
        <f t="shared" ref="Z31" si="10">S31*W31</f>
        <v>0</v>
      </c>
      <c r="AA31" s="99"/>
      <c r="AB31" s="99"/>
    </row>
    <row r="32" spans="1:28">
      <c r="A32" s="53"/>
      <c r="B32" s="53"/>
      <c r="C32" s="97"/>
      <c r="D32" s="97"/>
      <c r="E32" s="97"/>
      <c r="F32" s="97"/>
      <c r="G32" s="9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98"/>
      <c r="T32" s="98"/>
      <c r="U32" s="67"/>
      <c r="V32" s="67"/>
      <c r="W32" s="72"/>
      <c r="X32" s="72"/>
      <c r="Y32" s="72"/>
      <c r="Z32" s="99"/>
      <c r="AA32" s="99"/>
      <c r="AB32" s="99"/>
    </row>
    <row r="33" spans="1:28">
      <c r="A33" s="53">
        <v>14</v>
      </c>
      <c r="B33" s="53"/>
      <c r="C33" s="97"/>
      <c r="D33" s="97"/>
      <c r="E33" s="97"/>
      <c r="F33" s="97"/>
      <c r="G33" s="9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98"/>
      <c r="T33" s="98"/>
      <c r="U33" s="67"/>
      <c r="V33" s="67"/>
      <c r="W33" s="72"/>
      <c r="X33" s="72"/>
      <c r="Y33" s="72"/>
      <c r="Z33" s="99">
        <f t="shared" ref="Z33" si="11">S33*W33</f>
        <v>0</v>
      </c>
      <c r="AA33" s="99"/>
      <c r="AB33" s="99"/>
    </row>
    <row r="34" spans="1:28">
      <c r="A34" s="53"/>
      <c r="B34" s="53"/>
      <c r="C34" s="97"/>
      <c r="D34" s="97"/>
      <c r="E34" s="97"/>
      <c r="F34" s="97"/>
      <c r="G34" s="9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98"/>
      <c r="T34" s="98"/>
      <c r="U34" s="67"/>
      <c r="V34" s="67"/>
      <c r="W34" s="72"/>
      <c r="X34" s="72"/>
      <c r="Y34" s="72"/>
      <c r="Z34" s="99"/>
      <c r="AA34" s="99"/>
      <c r="AB34" s="99"/>
    </row>
    <row r="35" spans="1:28">
      <c r="A35" s="53">
        <v>15</v>
      </c>
      <c r="B35" s="53"/>
      <c r="C35" s="97"/>
      <c r="D35" s="97"/>
      <c r="E35" s="97"/>
      <c r="F35" s="97"/>
      <c r="G35" s="9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98"/>
      <c r="T35" s="98"/>
      <c r="U35" s="67"/>
      <c r="V35" s="67"/>
      <c r="W35" s="72"/>
      <c r="X35" s="72"/>
      <c r="Y35" s="72"/>
      <c r="Z35" s="99">
        <f t="shared" ref="Z35" si="12">S35*W35</f>
        <v>0</v>
      </c>
      <c r="AA35" s="99"/>
      <c r="AB35" s="99"/>
    </row>
    <row r="36" spans="1:28">
      <c r="A36" s="53"/>
      <c r="B36" s="53"/>
      <c r="C36" s="97"/>
      <c r="D36" s="97"/>
      <c r="E36" s="97"/>
      <c r="F36" s="97"/>
      <c r="G36" s="9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98"/>
      <c r="T36" s="98"/>
      <c r="U36" s="67"/>
      <c r="V36" s="67"/>
      <c r="W36" s="72"/>
      <c r="X36" s="72"/>
      <c r="Y36" s="72"/>
      <c r="Z36" s="99"/>
      <c r="AA36" s="99"/>
      <c r="AB36" s="99"/>
    </row>
    <row r="37" spans="1:28">
      <c r="A37" s="53">
        <v>16</v>
      </c>
      <c r="B37" s="53"/>
      <c r="C37" s="97"/>
      <c r="D37" s="97"/>
      <c r="E37" s="97"/>
      <c r="F37" s="97"/>
      <c r="G37" s="9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98"/>
      <c r="T37" s="98"/>
      <c r="U37" s="67"/>
      <c r="V37" s="67"/>
      <c r="W37" s="72"/>
      <c r="X37" s="72"/>
      <c r="Y37" s="72"/>
      <c r="Z37" s="99">
        <f t="shared" ref="Z37" si="13">S37*W37</f>
        <v>0</v>
      </c>
      <c r="AA37" s="99"/>
      <c r="AB37" s="99"/>
    </row>
    <row r="38" spans="1:28">
      <c r="A38" s="53"/>
      <c r="B38" s="53"/>
      <c r="C38" s="97"/>
      <c r="D38" s="97"/>
      <c r="E38" s="97"/>
      <c r="F38" s="97"/>
      <c r="G38" s="9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98"/>
      <c r="T38" s="98"/>
      <c r="U38" s="67"/>
      <c r="V38" s="67"/>
      <c r="W38" s="72"/>
      <c r="X38" s="72"/>
      <c r="Y38" s="72"/>
      <c r="Z38" s="99"/>
      <c r="AA38" s="99"/>
      <c r="AB38" s="99"/>
    </row>
    <row r="39" spans="1:28">
      <c r="A39" s="53">
        <v>17</v>
      </c>
      <c r="B39" s="53"/>
      <c r="C39" s="97"/>
      <c r="D39" s="97"/>
      <c r="E39" s="97"/>
      <c r="F39" s="97"/>
      <c r="G39" s="9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98"/>
      <c r="T39" s="98"/>
      <c r="U39" s="67"/>
      <c r="V39" s="67"/>
      <c r="W39" s="72"/>
      <c r="X39" s="72"/>
      <c r="Y39" s="72"/>
      <c r="Z39" s="99">
        <f t="shared" ref="Z39" si="14">S39*W39</f>
        <v>0</v>
      </c>
      <c r="AA39" s="99"/>
      <c r="AB39" s="99"/>
    </row>
    <row r="40" spans="1:28">
      <c r="A40" s="53"/>
      <c r="B40" s="53"/>
      <c r="C40" s="97"/>
      <c r="D40" s="97"/>
      <c r="E40" s="97"/>
      <c r="F40" s="97"/>
      <c r="G40" s="9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98"/>
      <c r="T40" s="98"/>
      <c r="U40" s="67"/>
      <c r="V40" s="67"/>
      <c r="W40" s="72"/>
      <c r="X40" s="72"/>
      <c r="Y40" s="72"/>
      <c r="Z40" s="99"/>
      <c r="AA40" s="99"/>
      <c r="AB40" s="99"/>
    </row>
    <row r="41" spans="1:28">
      <c r="A41" s="53">
        <v>18</v>
      </c>
      <c r="B41" s="53"/>
      <c r="C41" s="97"/>
      <c r="D41" s="97"/>
      <c r="E41" s="97"/>
      <c r="F41" s="97"/>
      <c r="G41" s="9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98"/>
      <c r="T41" s="98"/>
      <c r="U41" s="67"/>
      <c r="V41" s="67"/>
      <c r="W41" s="72"/>
      <c r="X41" s="72"/>
      <c r="Y41" s="72"/>
      <c r="Z41" s="99">
        <f t="shared" ref="Z41" si="15">S41*W41</f>
        <v>0</v>
      </c>
      <c r="AA41" s="99"/>
      <c r="AB41" s="99"/>
    </row>
    <row r="42" spans="1:28">
      <c r="A42" s="53"/>
      <c r="B42" s="53"/>
      <c r="C42" s="97"/>
      <c r="D42" s="97"/>
      <c r="E42" s="97"/>
      <c r="F42" s="97"/>
      <c r="G42" s="9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98"/>
      <c r="T42" s="98"/>
      <c r="U42" s="67"/>
      <c r="V42" s="67"/>
      <c r="W42" s="72"/>
      <c r="X42" s="72"/>
      <c r="Y42" s="72"/>
      <c r="Z42" s="99"/>
      <c r="AA42" s="99"/>
      <c r="AB42" s="99"/>
    </row>
    <row r="43" spans="1:28">
      <c r="A43" s="53">
        <v>19</v>
      </c>
      <c r="B43" s="53"/>
      <c r="C43" s="97"/>
      <c r="D43" s="97"/>
      <c r="E43" s="97"/>
      <c r="F43" s="97"/>
      <c r="G43" s="9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98"/>
      <c r="T43" s="98"/>
      <c r="U43" s="67"/>
      <c r="V43" s="67"/>
      <c r="W43" s="72"/>
      <c r="X43" s="72"/>
      <c r="Y43" s="72"/>
      <c r="Z43" s="99">
        <f t="shared" ref="Z43" si="16">S43*W43</f>
        <v>0</v>
      </c>
      <c r="AA43" s="99"/>
      <c r="AB43" s="99"/>
    </row>
    <row r="44" spans="1:28">
      <c r="A44" s="53"/>
      <c r="B44" s="53"/>
      <c r="C44" s="97"/>
      <c r="D44" s="97"/>
      <c r="E44" s="97"/>
      <c r="F44" s="97"/>
      <c r="G44" s="9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98"/>
      <c r="T44" s="98"/>
      <c r="U44" s="67"/>
      <c r="V44" s="67"/>
      <c r="W44" s="72"/>
      <c r="X44" s="72"/>
      <c r="Y44" s="72"/>
      <c r="Z44" s="99"/>
      <c r="AA44" s="99"/>
      <c r="AB44" s="99"/>
    </row>
    <row r="45" spans="1:28">
      <c r="A45" s="53">
        <v>20</v>
      </c>
      <c r="B45" s="53"/>
      <c r="C45" s="97"/>
      <c r="D45" s="97"/>
      <c r="E45" s="97"/>
      <c r="F45" s="97"/>
      <c r="G45" s="9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98"/>
      <c r="T45" s="98"/>
      <c r="U45" s="67"/>
      <c r="V45" s="67"/>
      <c r="W45" s="72"/>
      <c r="X45" s="72"/>
      <c r="Y45" s="72"/>
      <c r="Z45" s="99">
        <f t="shared" ref="Z45" si="17">S45*W45</f>
        <v>0</v>
      </c>
      <c r="AA45" s="99"/>
      <c r="AB45" s="99"/>
    </row>
    <row r="46" spans="1:28">
      <c r="A46" s="53"/>
      <c r="B46" s="53"/>
      <c r="C46" s="97"/>
      <c r="D46" s="97"/>
      <c r="E46" s="97"/>
      <c r="F46" s="97"/>
      <c r="G46" s="9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98"/>
      <c r="T46" s="98"/>
      <c r="U46" s="67"/>
      <c r="V46" s="67"/>
      <c r="W46" s="72"/>
      <c r="X46" s="72"/>
      <c r="Y46" s="72"/>
      <c r="Z46" s="99"/>
      <c r="AA46" s="99"/>
      <c r="AB46" s="99"/>
    </row>
    <row r="47" spans="1:28" ht="20.100000000000001" customHeight="1">
      <c r="A47" s="101" t="s">
        <v>33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3"/>
      <c r="Z47" s="99">
        <f>SUM(Z7:Z46)</f>
        <v>0</v>
      </c>
      <c r="AA47" s="99"/>
      <c r="AB47" s="99"/>
    </row>
    <row r="48" spans="1:28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6"/>
      <c r="Z48" s="99"/>
      <c r="AA48" s="99"/>
      <c r="AB48" s="99"/>
    </row>
  </sheetData>
  <mergeCells count="152">
    <mergeCell ref="Z45:AB46"/>
    <mergeCell ref="Z47:AB48"/>
    <mergeCell ref="A45:B46"/>
    <mergeCell ref="C45:G46"/>
    <mergeCell ref="H45:R46"/>
    <mergeCell ref="S45:T46"/>
    <mergeCell ref="U45:V46"/>
    <mergeCell ref="W45:Y46"/>
    <mergeCell ref="A47:Y48"/>
    <mergeCell ref="Z41:AB42"/>
    <mergeCell ref="A43:B44"/>
    <mergeCell ref="C43:G44"/>
    <mergeCell ref="H43:R44"/>
    <mergeCell ref="S43:T44"/>
    <mergeCell ref="U43:V44"/>
    <mergeCell ref="W43:Y44"/>
    <mergeCell ref="Z43:AB44"/>
    <mergeCell ref="A41:B42"/>
    <mergeCell ref="C41:G42"/>
    <mergeCell ref="H41:R42"/>
    <mergeCell ref="S41:T42"/>
    <mergeCell ref="U41:V42"/>
    <mergeCell ref="W41:Y42"/>
    <mergeCell ref="Z37:AB38"/>
    <mergeCell ref="A39:B40"/>
    <mergeCell ref="C39:G40"/>
    <mergeCell ref="H39:R40"/>
    <mergeCell ref="S39:T40"/>
    <mergeCell ref="U39:V40"/>
    <mergeCell ref="W39:Y40"/>
    <mergeCell ref="Z39:AB40"/>
    <mergeCell ref="A37:B38"/>
    <mergeCell ref="C37:G38"/>
    <mergeCell ref="H37:R38"/>
    <mergeCell ref="S37:T38"/>
    <mergeCell ref="U37:V38"/>
    <mergeCell ref="W37:Y38"/>
    <mergeCell ref="Z33:AB34"/>
    <mergeCell ref="A35:B36"/>
    <mergeCell ref="C35:G36"/>
    <mergeCell ref="H35:R36"/>
    <mergeCell ref="S35:T36"/>
    <mergeCell ref="U35:V36"/>
    <mergeCell ref="W35:Y36"/>
    <mergeCell ref="Z35:AB36"/>
    <mergeCell ref="A33:B34"/>
    <mergeCell ref="C33:G34"/>
    <mergeCell ref="H33:R34"/>
    <mergeCell ref="S33:T34"/>
    <mergeCell ref="U33:V34"/>
    <mergeCell ref="W33:Y34"/>
    <mergeCell ref="Z29:AB30"/>
    <mergeCell ref="A31:B32"/>
    <mergeCell ref="C31:G32"/>
    <mergeCell ref="H31:R32"/>
    <mergeCell ref="S31:T32"/>
    <mergeCell ref="U31:V32"/>
    <mergeCell ref="W31:Y32"/>
    <mergeCell ref="Z31:AB32"/>
    <mergeCell ref="A29:B30"/>
    <mergeCell ref="C29:G30"/>
    <mergeCell ref="H29:R30"/>
    <mergeCell ref="S29:T30"/>
    <mergeCell ref="U29:V30"/>
    <mergeCell ref="W29:Y30"/>
    <mergeCell ref="Z25:AB26"/>
    <mergeCell ref="A27:B28"/>
    <mergeCell ref="C27:G28"/>
    <mergeCell ref="H27:R28"/>
    <mergeCell ref="S27:T28"/>
    <mergeCell ref="U27:V28"/>
    <mergeCell ref="W27:Y28"/>
    <mergeCell ref="Z27:AB28"/>
    <mergeCell ref="A25:B26"/>
    <mergeCell ref="C25:G26"/>
    <mergeCell ref="H25:R26"/>
    <mergeCell ref="S25:T26"/>
    <mergeCell ref="U25:V26"/>
    <mergeCell ref="W25:Y26"/>
    <mergeCell ref="Z21:AB22"/>
    <mergeCell ref="A23:B24"/>
    <mergeCell ref="C23:G24"/>
    <mergeCell ref="H23:R24"/>
    <mergeCell ref="S23:T24"/>
    <mergeCell ref="U23:V24"/>
    <mergeCell ref="W23:Y24"/>
    <mergeCell ref="Z23:AB24"/>
    <mergeCell ref="A21:B22"/>
    <mergeCell ref="C21:G22"/>
    <mergeCell ref="H21:R22"/>
    <mergeCell ref="S21:T22"/>
    <mergeCell ref="U21:V22"/>
    <mergeCell ref="W21:Y22"/>
    <mergeCell ref="Z17:AB18"/>
    <mergeCell ref="A19:B20"/>
    <mergeCell ref="C19:G20"/>
    <mergeCell ref="H19:R20"/>
    <mergeCell ref="S19:T20"/>
    <mergeCell ref="U19:V20"/>
    <mergeCell ref="W19:Y20"/>
    <mergeCell ref="Z19:AB20"/>
    <mergeCell ref="A17:B18"/>
    <mergeCell ref="C17:G18"/>
    <mergeCell ref="H17:R18"/>
    <mergeCell ref="S17:T18"/>
    <mergeCell ref="U17:V18"/>
    <mergeCell ref="W17:Y18"/>
    <mergeCell ref="Z13:AB14"/>
    <mergeCell ref="A15:B16"/>
    <mergeCell ref="C15:G16"/>
    <mergeCell ref="H15:R16"/>
    <mergeCell ref="S15:T16"/>
    <mergeCell ref="U15:V16"/>
    <mergeCell ref="W15:Y16"/>
    <mergeCell ref="Z15:AB16"/>
    <mergeCell ref="A13:B14"/>
    <mergeCell ref="C13:G14"/>
    <mergeCell ref="H13:R14"/>
    <mergeCell ref="S13:T14"/>
    <mergeCell ref="U13:V14"/>
    <mergeCell ref="W13:Y14"/>
    <mergeCell ref="Z9:AB10"/>
    <mergeCell ref="A11:B12"/>
    <mergeCell ref="C11:G12"/>
    <mergeCell ref="H11:R12"/>
    <mergeCell ref="S11:T12"/>
    <mergeCell ref="U11:V12"/>
    <mergeCell ref="W11:Y12"/>
    <mergeCell ref="Z11:AB12"/>
    <mergeCell ref="A9:B10"/>
    <mergeCell ref="C9:G10"/>
    <mergeCell ref="H9:R10"/>
    <mergeCell ref="S9:T10"/>
    <mergeCell ref="U9:V10"/>
    <mergeCell ref="W9:Y10"/>
    <mergeCell ref="A6:AB6"/>
    <mergeCell ref="A7:B8"/>
    <mergeCell ref="C7:G8"/>
    <mergeCell ref="H7:R8"/>
    <mergeCell ref="S7:T8"/>
    <mergeCell ref="U7:V8"/>
    <mergeCell ref="W7:Y8"/>
    <mergeCell ref="Z7:AB8"/>
    <mergeCell ref="W1:AB1"/>
    <mergeCell ref="A2:AB2"/>
    <mergeCell ref="A5:B5"/>
    <mergeCell ref="C5:G5"/>
    <mergeCell ref="H5:R5"/>
    <mergeCell ref="S5:T5"/>
    <mergeCell ref="U5:V5"/>
    <mergeCell ref="W5:Y5"/>
    <mergeCell ref="Z5:AB5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A5C4-F7F6-44CF-A04B-5C59E4691BFA}">
  <dimension ref="A1:AB48"/>
  <sheetViews>
    <sheetView view="pageBreakPreview" zoomScaleNormal="100" zoomScaleSheetLayoutView="100" workbookViewId="0"/>
  </sheetViews>
  <sheetFormatPr defaultColWidth="2.6640625" defaultRowHeight="14.25"/>
  <cols>
    <col min="1" max="18" width="2.6640625" style="1" customWidth="1"/>
    <col min="19" max="20" width="2.6640625" style="24" customWidth="1"/>
    <col min="21" max="28" width="2.6640625" style="1" customWidth="1"/>
    <col min="29" max="16384" width="2.6640625" style="1"/>
  </cols>
  <sheetData>
    <row r="1" spans="1:28" ht="24" customHeight="1">
      <c r="W1" s="52" t="str">
        <f>18&amp;" / "&amp;COUNT(E_小計!Z6:AB25)+1&amp;" ページ"</f>
        <v>18 / 3 ページ</v>
      </c>
      <c r="X1" s="52"/>
      <c r="Y1" s="52"/>
      <c r="Z1" s="52"/>
      <c r="AA1" s="52"/>
      <c r="AB1" s="52"/>
    </row>
    <row r="2" spans="1:28" ht="30.75" customHeight="1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>
      <c r="B3" s="22" t="str">
        <f>"工事名称："&amp;E_表紙!F21</f>
        <v>工事名称：サンプル</v>
      </c>
    </row>
    <row r="4" spans="1:28">
      <c r="B4" s="22" t="str">
        <f>"見積番号："&amp;E_表紙!W4</f>
        <v>見積番号：00000001</v>
      </c>
    </row>
    <row r="5" spans="1:28" ht="33" customHeight="1">
      <c r="A5" s="84" t="s">
        <v>24</v>
      </c>
      <c r="B5" s="84"/>
      <c r="C5" s="84" t="s">
        <v>25</v>
      </c>
      <c r="D5" s="84"/>
      <c r="E5" s="84"/>
      <c r="F5" s="84"/>
      <c r="G5" s="84"/>
      <c r="H5" s="54" t="s">
        <v>26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66" t="s">
        <v>27</v>
      </c>
      <c r="T5" s="66"/>
      <c r="U5" s="55" t="s">
        <v>28</v>
      </c>
      <c r="V5" s="55"/>
      <c r="W5" s="55" t="s">
        <v>29</v>
      </c>
      <c r="X5" s="55"/>
      <c r="Y5" s="55"/>
      <c r="Z5" s="55" t="s">
        <v>30</v>
      </c>
      <c r="AA5" s="55"/>
      <c r="AB5" s="55"/>
    </row>
    <row r="6" spans="1:28" ht="33" customHeight="1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70"/>
    </row>
    <row r="7" spans="1:28" ht="20.100000000000001" customHeight="1">
      <c r="A7" s="53">
        <v>1</v>
      </c>
      <c r="B7" s="53"/>
      <c r="C7" s="97"/>
      <c r="D7" s="97"/>
      <c r="E7" s="97"/>
      <c r="F7" s="97"/>
      <c r="G7" s="9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98"/>
      <c r="T7" s="98"/>
      <c r="U7" s="67"/>
      <c r="V7" s="67"/>
      <c r="W7" s="72"/>
      <c r="X7" s="72"/>
      <c r="Y7" s="72"/>
      <c r="Z7" s="99">
        <f>S7*W7</f>
        <v>0</v>
      </c>
      <c r="AA7" s="99"/>
      <c r="AB7" s="99"/>
    </row>
    <row r="8" spans="1:28">
      <c r="A8" s="53"/>
      <c r="B8" s="53"/>
      <c r="C8" s="97"/>
      <c r="D8" s="97"/>
      <c r="E8" s="97"/>
      <c r="F8" s="97"/>
      <c r="G8" s="9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98"/>
      <c r="T8" s="98"/>
      <c r="U8" s="67"/>
      <c r="V8" s="67"/>
      <c r="W8" s="72"/>
      <c r="X8" s="72"/>
      <c r="Y8" s="72"/>
      <c r="Z8" s="99"/>
      <c r="AA8" s="99"/>
      <c r="AB8" s="99"/>
    </row>
    <row r="9" spans="1:28" ht="20.100000000000001" customHeight="1">
      <c r="A9" s="53">
        <v>2</v>
      </c>
      <c r="B9" s="53"/>
      <c r="C9" s="97"/>
      <c r="D9" s="97"/>
      <c r="E9" s="97"/>
      <c r="F9" s="97"/>
      <c r="G9" s="9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98"/>
      <c r="T9" s="98"/>
      <c r="U9" s="67"/>
      <c r="V9" s="67"/>
      <c r="W9" s="72"/>
      <c r="X9" s="72"/>
      <c r="Y9" s="72"/>
      <c r="Z9" s="99">
        <f t="shared" ref="Z9" si="0">S9*W9</f>
        <v>0</v>
      </c>
      <c r="AA9" s="99"/>
      <c r="AB9" s="99"/>
    </row>
    <row r="10" spans="1:28">
      <c r="A10" s="53"/>
      <c r="B10" s="53"/>
      <c r="C10" s="97"/>
      <c r="D10" s="97"/>
      <c r="E10" s="97"/>
      <c r="F10" s="97"/>
      <c r="G10" s="9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98"/>
      <c r="T10" s="98"/>
      <c r="U10" s="67"/>
      <c r="V10" s="67"/>
      <c r="W10" s="72"/>
      <c r="X10" s="72"/>
      <c r="Y10" s="72"/>
      <c r="Z10" s="99"/>
      <c r="AA10" s="99"/>
      <c r="AB10" s="99"/>
    </row>
    <row r="11" spans="1:28">
      <c r="A11" s="53">
        <v>3</v>
      </c>
      <c r="B11" s="53"/>
      <c r="C11" s="97"/>
      <c r="D11" s="97"/>
      <c r="E11" s="97"/>
      <c r="F11" s="97"/>
      <c r="G11" s="9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98"/>
      <c r="T11" s="98"/>
      <c r="U11" s="67"/>
      <c r="V11" s="67"/>
      <c r="W11" s="72"/>
      <c r="X11" s="72"/>
      <c r="Y11" s="72"/>
      <c r="Z11" s="99">
        <f t="shared" ref="Z11" si="1">S11*W11</f>
        <v>0</v>
      </c>
      <c r="AA11" s="99"/>
      <c r="AB11" s="99"/>
    </row>
    <row r="12" spans="1:28">
      <c r="A12" s="53"/>
      <c r="B12" s="53"/>
      <c r="C12" s="97"/>
      <c r="D12" s="97"/>
      <c r="E12" s="97"/>
      <c r="F12" s="97"/>
      <c r="G12" s="9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98"/>
      <c r="T12" s="98"/>
      <c r="U12" s="67"/>
      <c r="V12" s="67"/>
      <c r="W12" s="72"/>
      <c r="X12" s="72"/>
      <c r="Y12" s="72"/>
      <c r="Z12" s="99"/>
      <c r="AA12" s="99"/>
      <c r="AB12" s="99"/>
    </row>
    <row r="13" spans="1:28">
      <c r="A13" s="53">
        <v>4</v>
      </c>
      <c r="B13" s="53"/>
      <c r="C13" s="97"/>
      <c r="D13" s="97"/>
      <c r="E13" s="97"/>
      <c r="F13" s="97"/>
      <c r="G13" s="9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98"/>
      <c r="T13" s="98"/>
      <c r="U13" s="67"/>
      <c r="V13" s="67"/>
      <c r="W13" s="72"/>
      <c r="X13" s="72"/>
      <c r="Y13" s="72"/>
      <c r="Z13" s="99">
        <f t="shared" ref="Z13" si="2">S13*W13</f>
        <v>0</v>
      </c>
      <c r="AA13" s="99"/>
      <c r="AB13" s="99"/>
    </row>
    <row r="14" spans="1:28">
      <c r="A14" s="53"/>
      <c r="B14" s="53"/>
      <c r="C14" s="97"/>
      <c r="D14" s="97"/>
      <c r="E14" s="97"/>
      <c r="F14" s="97"/>
      <c r="G14" s="9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98"/>
      <c r="T14" s="98"/>
      <c r="U14" s="67"/>
      <c r="V14" s="67"/>
      <c r="W14" s="72"/>
      <c r="X14" s="72"/>
      <c r="Y14" s="72"/>
      <c r="Z14" s="99"/>
      <c r="AA14" s="99"/>
      <c r="AB14" s="99"/>
    </row>
    <row r="15" spans="1:28">
      <c r="A15" s="53">
        <v>5</v>
      </c>
      <c r="B15" s="53"/>
      <c r="C15" s="97"/>
      <c r="D15" s="97"/>
      <c r="E15" s="97"/>
      <c r="F15" s="97"/>
      <c r="G15" s="9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98"/>
      <c r="T15" s="98"/>
      <c r="U15" s="67"/>
      <c r="V15" s="67"/>
      <c r="W15" s="72"/>
      <c r="X15" s="72"/>
      <c r="Y15" s="72"/>
      <c r="Z15" s="99">
        <f t="shared" ref="Z15" si="3">S15*W15</f>
        <v>0</v>
      </c>
      <c r="AA15" s="99"/>
      <c r="AB15" s="99"/>
    </row>
    <row r="16" spans="1:28">
      <c r="A16" s="53"/>
      <c r="B16" s="53"/>
      <c r="C16" s="97"/>
      <c r="D16" s="97"/>
      <c r="E16" s="97"/>
      <c r="F16" s="97"/>
      <c r="G16" s="9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98"/>
      <c r="T16" s="98"/>
      <c r="U16" s="67"/>
      <c r="V16" s="67"/>
      <c r="W16" s="72"/>
      <c r="X16" s="72"/>
      <c r="Y16" s="72"/>
      <c r="Z16" s="99"/>
      <c r="AA16" s="99"/>
      <c r="AB16" s="99"/>
    </row>
    <row r="17" spans="1:28">
      <c r="A17" s="53">
        <v>6</v>
      </c>
      <c r="B17" s="53"/>
      <c r="C17" s="97"/>
      <c r="D17" s="97"/>
      <c r="E17" s="97"/>
      <c r="F17" s="97"/>
      <c r="G17" s="9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98"/>
      <c r="T17" s="98"/>
      <c r="U17" s="67"/>
      <c r="V17" s="67"/>
      <c r="W17" s="72"/>
      <c r="X17" s="72"/>
      <c r="Y17" s="72"/>
      <c r="Z17" s="99">
        <f t="shared" ref="Z17" si="4">S17*W17</f>
        <v>0</v>
      </c>
      <c r="AA17" s="99"/>
      <c r="AB17" s="99"/>
    </row>
    <row r="18" spans="1:28">
      <c r="A18" s="53"/>
      <c r="B18" s="53"/>
      <c r="C18" s="97"/>
      <c r="D18" s="97"/>
      <c r="E18" s="97"/>
      <c r="F18" s="97"/>
      <c r="G18" s="9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98"/>
      <c r="T18" s="98"/>
      <c r="U18" s="67"/>
      <c r="V18" s="67"/>
      <c r="W18" s="72"/>
      <c r="X18" s="72"/>
      <c r="Y18" s="72"/>
      <c r="Z18" s="99"/>
      <c r="AA18" s="99"/>
      <c r="AB18" s="99"/>
    </row>
    <row r="19" spans="1:28">
      <c r="A19" s="53">
        <v>7</v>
      </c>
      <c r="B19" s="53"/>
      <c r="C19" s="97"/>
      <c r="D19" s="97"/>
      <c r="E19" s="97"/>
      <c r="F19" s="97"/>
      <c r="G19" s="9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98"/>
      <c r="T19" s="98"/>
      <c r="U19" s="67"/>
      <c r="V19" s="67"/>
      <c r="W19" s="72"/>
      <c r="X19" s="72"/>
      <c r="Y19" s="72"/>
      <c r="Z19" s="99">
        <f t="shared" ref="Z19" si="5">S19*W19</f>
        <v>0</v>
      </c>
      <c r="AA19" s="99"/>
      <c r="AB19" s="99"/>
    </row>
    <row r="20" spans="1:28">
      <c r="A20" s="53"/>
      <c r="B20" s="53"/>
      <c r="C20" s="97"/>
      <c r="D20" s="97"/>
      <c r="E20" s="97"/>
      <c r="F20" s="97"/>
      <c r="G20" s="9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98"/>
      <c r="T20" s="98"/>
      <c r="U20" s="67"/>
      <c r="V20" s="67"/>
      <c r="W20" s="72"/>
      <c r="X20" s="72"/>
      <c r="Y20" s="72"/>
      <c r="Z20" s="99"/>
      <c r="AA20" s="99"/>
      <c r="AB20" s="99"/>
    </row>
    <row r="21" spans="1:28">
      <c r="A21" s="53">
        <v>8</v>
      </c>
      <c r="B21" s="53"/>
      <c r="C21" s="97"/>
      <c r="D21" s="97"/>
      <c r="E21" s="97"/>
      <c r="F21" s="97"/>
      <c r="G21" s="9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98"/>
      <c r="T21" s="98"/>
      <c r="U21" s="67"/>
      <c r="V21" s="67"/>
      <c r="W21" s="72"/>
      <c r="X21" s="72"/>
      <c r="Y21" s="72"/>
      <c r="Z21" s="99">
        <f t="shared" ref="Z21" si="6">S21*W21</f>
        <v>0</v>
      </c>
      <c r="AA21" s="99"/>
      <c r="AB21" s="99"/>
    </row>
    <row r="22" spans="1:28">
      <c r="A22" s="53"/>
      <c r="B22" s="53"/>
      <c r="C22" s="97"/>
      <c r="D22" s="97"/>
      <c r="E22" s="97"/>
      <c r="F22" s="97"/>
      <c r="G22" s="9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98"/>
      <c r="T22" s="98"/>
      <c r="U22" s="67"/>
      <c r="V22" s="67"/>
      <c r="W22" s="72"/>
      <c r="X22" s="72"/>
      <c r="Y22" s="72"/>
      <c r="Z22" s="99"/>
      <c r="AA22" s="99"/>
      <c r="AB22" s="99"/>
    </row>
    <row r="23" spans="1:28">
      <c r="A23" s="53">
        <v>9</v>
      </c>
      <c r="B23" s="53"/>
      <c r="C23" s="97"/>
      <c r="D23" s="97"/>
      <c r="E23" s="97"/>
      <c r="F23" s="97"/>
      <c r="G23" s="9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98"/>
      <c r="T23" s="98"/>
      <c r="U23" s="67"/>
      <c r="V23" s="67"/>
      <c r="W23" s="72"/>
      <c r="X23" s="72"/>
      <c r="Y23" s="72"/>
      <c r="Z23" s="99">
        <f t="shared" ref="Z23" si="7">S23*W23</f>
        <v>0</v>
      </c>
      <c r="AA23" s="99"/>
      <c r="AB23" s="99"/>
    </row>
    <row r="24" spans="1:28">
      <c r="A24" s="53"/>
      <c r="B24" s="53"/>
      <c r="C24" s="97"/>
      <c r="D24" s="97"/>
      <c r="E24" s="97"/>
      <c r="F24" s="97"/>
      <c r="G24" s="9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98"/>
      <c r="T24" s="98"/>
      <c r="U24" s="67"/>
      <c r="V24" s="67"/>
      <c r="W24" s="72"/>
      <c r="X24" s="72"/>
      <c r="Y24" s="72"/>
      <c r="Z24" s="99"/>
      <c r="AA24" s="99"/>
      <c r="AB24" s="99"/>
    </row>
    <row r="25" spans="1:28">
      <c r="A25" s="53">
        <v>10</v>
      </c>
      <c r="B25" s="53"/>
      <c r="C25" s="97"/>
      <c r="D25" s="97"/>
      <c r="E25" s="97"/>
      <c r="F25" s="97"/>
      <c r="G25" s="9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98"/>
      <c r="T25" s="98"/>
      <c r="U25" s="67"/>
      <c r="V25" s="67"/>
      <c r="W25" s="72"/>
      <c r="X25" s="72"/>
      <c r="Y25" s="72"/>
      <c r="Z25" s="99">
        <f t="shared" ref="Z25" si="8">S25*W25</f>
        <v>0</v>
      </c>
      <c r="AA25" s="99"/>
      <c r="AB25" s="99"/>
    </row>
    <row r="26" spans="1:28">
      <c r="A26" s="53"/>
      <c r="B26" s="53"/>
      <c r="C26" s="97"/>
      <c r="D26" s="97"/>
      <c r="E26" s="97"/>
      <c r="F26" s="97"/>
      <c r="G26" s="9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98"/>
      <c r="T26" s="98"/>
      <c r="U26" s="67"/>
      <c r="V26" s="67"/>
      <c r="W26" s="72"/>
      <c r="X26" s="72"/>
      <c r="Y26" s="72"/>
      <c r="Z26" s="99"/>
      <c r="AA26" s="99"/>
      <c r="AB26" s="99"/>
    </row>
    <row r="27" spans="1:28">
      <c r="A27" s="53">
        <v>11</v>
      </c>
      <c r="B27" s="53"/>
      <c r="C27" s="97"/>
      <c r="D27" s="97"/>
      <c r="E27" s="97"/>
      <c r="F27" s="97"/>
      <c r="G27" s="9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98"/>
      <c r="T27" s="98"/>
      <c r="U27" s="67"/>
      <c r="V27" s="67"/>
      <c r="W27" s="72"/>
      <c r="X27" s="72"/>
      <c r="Y27" s="72"/>
      <c r="Z27" s="99">
        <f>S27*W27</f>
        <v>0</v>
      </c>
      <c r="AA27" s="99"/>
      <c r="AB27" s="99"/>
    </row>
    <row r="28" spans="1:28">
      <c r="A28" s="53"/>
      <c r="B28" s="53"/>
      <c r="C28" s="97"/>
      <c r="D28" s="97"/>
      <c r="E28" s="97"/>
      <c r="F28" s="97"/>
      <c r="G28" s="9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98"/>
      <c r="T28" s="98"/>
      <c r="U28" s="67"/>
      <c r="V28" s="67"/>
      <c r="W28" s="72"/>
      <c r="X28" s="72"/>
      <c r="Y28" s="72"/>
      <c r="Z28" s="99"/>
      <c r="AA28" s="99"/>
      <c r="AB28" s="99"/>
    </row>
    <row r="29" spans="1:28">
      <c r="A29" s="53">
        <v>12</v>
      </c>
      <c r="B29" s="53"/>
      <c r="C29" s="97"/>
      <c r="D29" s="97"/>
      <c r="E29" s="97"/>
      <c r="F29" s="97"/>
      <c r="G29" s="9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98"/>
      <c r="T29" s="98"/>
      <c r="U29" s="67"/>
      <c r="V29" s="67"/>
      <c r="W29" s="72"/>
      <c r="X29" s="72"/>
      <c r="Y29" s="72"/>
      <c r="Z29" s="99">
        <f t="shared" ref="Z29" si="9">S29*W29</f>
        <v>0</v>
      </c>
      <c r="AA29" s="99"/>
      <c r="AB29" s="99"/>
    </row>
    <row r="30" spans="1:28">
      <c r="A30" s="53"/>
      <c r="B30" s="53"/>
      <c r="C30" s="97"/>
      <c r="D30" s="97"/>
      <c r="E30" s="97"/>
      <c r="F30" s="97"/>
      <c r="G30" s="9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98"/>
      <c r="T30" s="98"/>
      <c r="U30" s="67"/>
      <c r="V30" s="67"/>
      <c r="W30" s="72"/>
      <c r="X30" s="72"/>
      <c r="Y30" s="72"/>
      <c r="Z30" s="99"/>
      <c r="AA30" s="99"/>
      <c r="AB30" s="99"/>
    </row>
    <row r="31" spans="1:28">
      <c r="A31" s="53">
        <v>13</v>
      </c>
      <c r="B31" s="53"/>
      <c r="C31" s="97"/>
      <c r="D31" s="97"/>
      <c r="E31" s="97"/>
      <c r="F31" s="97"/>
      <c r="G31" s="9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98"/>
      <c r="T31" s="98"/>
      <c r="U31" s="67"/>
      <c r="V31" s="67"/>
      <c r="W31" s="72"/>
      <c r="X31" s="72"/>
      <c r="Y31" s="72"/>
      <c r="Z31" s="99">
        <f t="shared" ref="Z31" si="10">S31*W31</f>
        <v>0</v>
      </c>
      <c r="AA31" s="99"/>
      <c r="AB31" s="99"/>
    </row>
    <row r="32" spans="1:28">
      <c r="A32" s="53"/>
      <c r="B32" s="53"/>
      <c r="C32" s="97"/>
      <c r="D32" s="97"/>
      <c r="E32" s="97"/>
      <c r="F32" s="97"/>
      <c r="G32" s="9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98"/>
      <c r="T32" s="98"/>
      <c r="U32" s="67"/>
      <c r="V32" s="67"/>
      <c r="W32" s="72"/>
      <c r="X32" s="72"/>
      <c r="Y32" s="72"/>
      <c r="Z32" s="99"/>
      <c r="AA32" s="99"/>
      <c r="AB32" s="99"/>
    </row>
    <row r="33" spans="1:28">
      <c r="A33" s="53">
        <v>14</v>
      </c>
      <c r="B33" s="53"/>
      <c r="C33" s="97"/>
      <c r="D33" s="97"/>
      <c r="E33" s="97"/>
      <c r="F33" s="97"/>
      <c r="G33" s="9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98"/>
      <c r="T33" s="98"/>
      <c r="U33" s="67"/>
      <c r="V33" s="67"/>
      <c r="W33" s="72"/>
      <c r="X33" s="72"/>
      <c r="Y33" s="72"/>
      <c r="Z33" s="99">
        <f t="shared" ref="Z33" si="11">S33*W33</f>
        <v>0</v>
      </c>
      <c r="AA33" s="99"/>
      <c r="AB33" s="99"/>
    </row>
    <row r="34" spans="1:28">
      <c r="A34" s="53"/>
      <c r="B34" s="53"/>
      <c r="C34" s="97"/>
      <c r="D34" s="97"/>
      <c r="E34" s="97"/>
      <c r="F34" s="97"/>
      <c r="G34" s="9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98"/>
      <c r="T34" s="98"/>
      <c r="U34" s="67"/>
      <c r="V34" s="67"/>
      <c r="W34" s="72"/>
      <c r="X34" s="72"/>
      <c r="Y34" s="72"/>
      <c r="Z34" s="99"/>
      <c r="AA34" s="99"/>
      <c r="AB34" s="99"/>
    </row>
    <row r="35" spans="1:28">
      <c r="A35" s="53">
        <v>15</v>
      </c>
      <c r="B35" s="53"/>
      <c r="C35" s="97"/>
      <c r="D35" s="97"/>
      <c r="E35" s="97"/>
      <c r="F35" s="97"/>
      <c r="G35" s="9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98"/>
      <c r="T35" s="98"/>
      <c r="U35" s="67"/>
      <c r="V35" s="67"/>
      <c r="W35" s="72"/>
      <c r="X35" s="72"/>
      <c r="Y35" s="72"/>
      <c r="Z35" s="99">
        <f t="shared" ref="Z35" si="12">S35*W35</f>
        <v>0</v>
      </c>
      <c r="AA35" s="99"/>
      <c r="AB35" s="99"/>
    </row>
    <row r="36" spans="1:28">
      <c r="A36" s="53"/>
      <c r="B36" s="53"/>
      <c r="C36" s="97"/>
      <c r="D36" s="97"/>
      <c r="E36" s="97"/>
      <c r="F36" s="97"/>
      <c r="G36" s="9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98"/>
      <c r="T36" s="98"/>
      <c r="U36" s="67"/>
      <c r="V36" s="67"/>
      <c r="W36" s="72"/>
      <c r="X36" s="72"/>
      <c r="Y36" s="72"/>
      <c r="Z36" s="99"/>
      <c r="AA36" s="99"/>
      <c r="AB36" s="99"/>
    </row>
    <row r="37" spans="1:28">
      <c r="A37" s="53">
        <v>16</v>
      </c>
      <c r="B37" s="53"/>
      <c r="C37" s="97"/>
      <c r="D37" s="97"/>
      <c r="E37" s="97"/>
      <c r="F37" s="97"/>
      <c r="G37" s="9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98"/>
      <c r="T37" s="98"/>
      <c r="U37" s="67"/>
      <c r="V37" s="67"/>
      <c r="W37" s="72"/>
      <c r="X37" s="72"/>
      <c r="Y37" s="72"/>
      <c r="Z37" s="99">
        <f t="shared" ref="Z37" si="13">S37*W37</f>
        <v>0</v>
      </c>
      <c r="AA37" s="99"/>
      <c r="AB37" s="99"/>
    </row>
    <row r="38" spans="1:28">
      <c r="A38" s="53"/>
      <c r="B38" s="53"/>
      <c r="C38" s="97"/>
      <c r="D38" s="97"/>
      <c r="E38" s="97"/>
      <c r="F38" s="97"/>
      <c r="G38" s="9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98"/>
      <c r="T38" s="98"/>
      <c r="U38" s="67"/>
      <c r="V38" s="67"/>
      <c r="W38" s="72"/>
      <c r="X38" s="72"/>
      <c r="Y38" s="72"/>
      <c r="Z38" s="99"/>
      <c r="AA38" s="99"/>
      <c r="AB38" s="99"/>
    </row>
    <row r="39" spans="1:28">
      <c r="A39" s="53">
        <v>17</v>
      </c>
      <c r="B39" s="53"/>
      <c r="C39" s="97"/>
      <c r="D39" s="97"/>
      <c r="E39" s="97"/>
      <c r="F39" s="97"/>
      <c r="G39" s="9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98"/>
      <c r="T39" s="98"/>
      <c r="U39" s="67"/>
      <c r="V39" s="67"/>
      <c r="W39" s="72"/>
      <c r="X39" s="72"/>
      <c r="Y39" s="72"/>
      <c r="Z39" s="99">
        <f t="shared" ref="Z39" si="14">S39*W39</f>
        <v>0</v>
      </c>
      <c r="AA39" s="99"/>
      <c r="AB39" s="99"/>
    </row>
    <row r="40" spans="1:28">
      <c r="A40" s="53"/>
      <c r="B40" s="53"/>
      <c r="C40" s="97"/>
      <c r="D40" s="97"/>
      <c r="E40" s="97"/>
      <c r="F40" s="97"/>
      <c r="G40" s="9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98"/>
      <c r="T40" s="98"/>
      <c r="U40" s="67"/>
      <c r="V40" s="67"/>
      <c r="W40" s="72"/>
      <c r="X40" s="72"/>
      <c r="Y40" s="72"/>
      <c r="Z40" s="99"/>
      <c r="AA40" s="99"/>
      <c r="AB40" s="99"/>
    </row>
    <row r="41" spans="1:28">
      <c r="A41" s="53">
        <v>18</v>
      </c>
      <c r="B41" s="53"/>
      <c r="C41" s="97"/>
      <c r="D41" s="97"/>
      <c r="E41" s="97"/>
      <c r="F41" s="97"/>
      <c r="G41" s="9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98"/>
      <c r="T41" s="98"/>
      <c r="U41" s="67"/>
      <c r="V41" s="67"/>
      <c r="W41" s="72"/>
      <c r="X41" s="72"/>
      <c r="Y41" s="72"/>
      <c r="Z41" s="99">
        <f t="shared" ref="Z41" si="15">S41*W41</f>
        <v>0</v>
      </c>
      <c r="AA41" s="99"/>
      <c r="AB41" s="99"/>
    </row>
    <row r="42" spans="1:28">
      <c r="A42" s="53"/>
      <c r="B42" s="53"/>
      <c r="C42" s="97"/>
      <c r="D42" s="97"/>
      <c r="E42" s="97"/>
      <c r="F42" s="97"/>
      <c r="G42" s="9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98"/>
      <c r="T42" s="98"/>
      <c r="U42" s="67"/>
      <c r="V42" s="67"/>
      <c r="W42" s="72"/>
      <c r="X42" s="72"/>
      <c r="Y42" s="72"/>
      <c r="Z42" s="99"/>
      <c r="AA42" s="99"/>
      <c r="AB42" s="99"/>
    </row>
    <row r="43" spans="1:28">
      <c r="A43" s="53">
        <v>19</v>
      </c>
      <c r="B43" s="53"/>
      <c r="C43" s="97"/>
      <c r="D43" s="97"/>
      <c r="E43" s="97"/>
      <c r="F43" s="97"/>
      <c r="G43" s="9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98"/>
      <c r="T43" s="98"/>
      <c r="U43" s="67"/>
      <c r="V43" s="67"/>
      <c r="W43" s="72"/>
      <c r="X43" s="72"/>
      <c r="Y43" s="72"/>
      <c r="Z43" s="99">
        <f t="shared" ref="Z43" si="16">S43*W43</f>
        <v>0</v>
      </c>
      <c r="AA43" s="99"/>
      <c r="AB43" s="99"/>
    </row>
    <row r="44" spans="1:28">
      <c r="A44" s="53"/>
      <c r="B44" s="53"/>
      <c r="C44" s="97"/>
      <c r="D44" s="97"/>
      <c r="E44" s="97"/>
      <c r="F44" s="97"/>
      <c r="G44" s="9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98"/>
      <c r="T44" s="98"/>
      <c r="U44" s="67"/>
      <c r="V44" s="67"/>
      <c r="W44" s="72"/>
      <c r="X44" s="72"/>
      <c r="Y44" s="72"/>
      <c r="Z44" s="99"/>
      <c r="AA44" s="99"/>
      <c r="AB44" s="99"/>
    </row>
    <row r="45" spans="1:28">
      <c r="A45" s="53">
        <v>20</v>
      </c>
      <c r="B45" s="53"/>
      <c r="C45" s="97"/>
      <c r="D45" s="97"/>
      <c r="E45" s="97"/>
      <c r="F45" s="97"/>
      <c r="G45" s="9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98"/>
      <c r="T45" s="98"/>
      <c r="U45" s="67"/>
      <c r="V45" s="67"/>
      <c r="W45" s="72"/>
      <c r="X45" s="72"/>
      <c r="Y45" s="72"/>
      <c r="Z45" s="99">
        <f t="shared" ref="Z45" si="17">S45*W45</f>
        <v>0</v>
      </c>
      <c r="AA45" s="99"/>
      <c r="AB45" s="99"/>
    </row>
    <row r="46" spans="1:28">
      <c r="A46" s="53"/>
      <c r="B46" s="53"/>
      <c r="C46" s="97"/>
      <c r="D46" s="97"/>
      <c r="E46" s="97"/>
      <c r="F46" s="97"/>
      <c r="G46" s="9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98"/>
      <c r="T46" s="98"/>
      <c r="U46" s="67"/>
      <c r="V46" s="67"/>
      <c r="W46" s="72"/>
      <c r="X46" s="72"/>
      <c r="Y46" s="72"/>
      <c r="Z46" s="99"/>
      <c r="AA46" s="99"/>
      <c r="AB46" s="99"/>
    </row>
    <row r="47" spans="1:28" ht="20.100000000000001" customHeight="1">
      <c r="A47" s="101" t="s">
        <v>33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3"/>
      <c r="Z47" s="99">
        <f>SUM(Z7:Z46)</f>
        <v>0</v>
      </c>
      <c r="AA47" s="99"/>
      <c r="AB47" s="99"/>
    </row>
    <row r="48" spans="1:28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6"/>
      <c r="Z48" s="99"/>
      <c r="AA48" s="99"/>
      <c r="AB48" s="99"/>
    </row>
  </sheetData>
  <mergeCells count="152">
    <mergeCell ref="Z45:AB46"/>
    <mergeCell ref="Z47:AB48"/>
    <mergeCell ref="A45:B46"/>
    <mergeCell ref="C45:G46"/>
    <mergeCell ref="H45:R46"/>
    <mergeCell ref="S45:T46"/>
    <mergeCell ref="U45:V46"/>
    <mergeCell ref="W45:Y46"/>
    <mergeCell ref="A47:Y48"/>
    <mergeCell ref="Z41:AB42"/>
    <mergeCell ref="A43:B44"/>
    <mergeCell ref="C43:G44"/>
    <mergeCell ref="H43:R44"/>
    <mergeCell ref="S43:T44"/>
    <mergeCell ref="U43:V44"/>
    <mergeCell ref="W43:Y44"/>
    <mergeCell ref="Z43:AB44"/>
    <mergeCell ref="A41:B42"/>
    <mergeCell ref="C41:G42"/>
    <mergeCell ref="H41:R42"/>
    <mergeCell ref="S41:T42"/>
    <mergeCell ref="U41:V42"/>
    <mergeCell ref="W41:Y42"/>
    <mergeCell ref="Z37:AB38"/>
    <mergeCell ref="A39:B40"/>
    <mergeCell ref="C39:G40"/>
    <mergeCell ref="H39:R40"/>
    <mergeCell ref="S39:T40"/>
    <mergeCell ref="U39:V40"/>
    <mergeCell ref="W39:Y40"/>
    <mergeCell ref="Z39:AB40"/>
    <mergeCell ref="A37:B38"/>
    <mergeCell ref="C37:G38"/>
    <mergeCell ref="H37:R38"/>
    <mergeCell ref="S37:T38"/>
    <mergeCell ref="U37:V38"/>
    <mergeCell ref="W37:Y38"/>
    <mergeCell ref="Z33:AB34"/>
    <mergeCell ref="A35:B36"/>
    <mergeCell ref="C35:G36"/>
    <mergeCell ref="H35:R36"/>
    <mergeCell ref="S35:T36"/>
    <mergeCell ref="U35:V36"/>
    <mergeCell ref="W35:Y36"/>
    <mergeCell ref="Z35:AB36"/>
    <mergeCell ref="A33:B34"/>
    <mergeCell ref="C33:G34"/>
    <mergeCell ref="H33:R34"/>
    <mergeCell ref="S33:T34"/>
    <mergeCell ref="U33:V34"/>
    <mergeCell ref="W33:Y34"/>
    <mergeCell ref="Z29:AB30"/>
    <mergeCell ref="A31:B32"/>
    <mergeCell ref="C31:G32"/>
    <mergeCell ref="H31:R32"/>
    <mergeCell ref="S31:T32"/>
    <mergeCell ref="U31:V32"/>
    <mergeCell ref="W31:Y32"/>
    <mergeCell ref="Z31:AB32"/>
    <mergeCell ref="A29:B30"/>
    <mergeCell ref="C29:G30"/>
    <mergeCell ref="H29:R30"/>
    <mergeCell ref="S29:T30"/>
    <mergeCell ref="U29:V30"/>
    <mergeCell ref="W29:Y30"/>
    <mergeCell ref="Z25:AB26"/>
    <mergeCell ref="A27:B28"/>
    <mergeCell ref="C27:G28"/>
    <mergeCell ref="H27:R28"/>
    <mergeCell ref="S27:T28"/>
    <mergeCell ref="U27:V28"/>
    <mergeCell ref="W27:Y28"/>
    <mergeCell ref="Z27:AB28"/>
    <mergeCell ref="A25:B26"/>
    <mergeCell ref="C25:G26"/>
    <mergeCell ref="H25:R26"/>
    <mergeCell ref="S25:T26"/>
    <mergeCell ref="U25:V26"/>
    <mergeCell ref="W25:Y26"/>
    <mergeCell ref="Z21:AB22"/>
    <mergeCell ref="A23:B24"/>
    <mergeCell ref="C23:G24"/>
    <mergeCell ref="H23:R24"/>
    <mergeCell ref="S23:T24"/>
    <mergeCell ref="U23:V24"/>
    <mergeCell ref="W23:Y24"/>
    <mergeCell ref="Z23:AB24"/>
    <mergeCell ref="A21:B22"/>
    <mergeCell ref="C21:G22"/>
    <mergeCell ref="H21:R22"/>
    <mergeCell ref="S21:T22"/>
    <mergeCell ref="U21:V22"/>
    <mergeCell ref="W21:Y22"/>
    <mergeCell ref="Z17:AB18"/>
    <mergeCell ref="A19:B20"/>
    <mergeCell ref="C19:G20"/>
    <mergeCell ref="H19:R20"/>
    <mergeCell ref="S19:T20"/>
    <mergeCell ref="U19:V20"/>
    <mergeCell ref="W19:Y20"/>
    <mergeCell ref="Z19:AB20"/>
    <mergeCell ref="A17:B18"/>
    <mergeCell ref="C17:G18"/>
    <mergeCell ref="H17:R18"/>
    <mergeCell ref="S17:T18"/>
    <mergeCell ref="U17:V18"/>
    <mergeCell ref="W17:Y18"/>
    <mergeCell ref="Z13:AB14"/>
    <mergeCell ref="A15:B16"/>
    <mergeCell ref="C15:G16"/>
    <mergeCell ref="H15:R16"/>
    <mergeCell ref="S15:T16"/>
    <mergeCell ref="U15:V16"/>
    <mergeCell ref="W15:Y16"/>
    <mergeCell ref="Z15:AB16"/>
    <mergeCell ref="A13:B14"/>
    <mergeCell ref="C13:G14"/>
    <mergeCell ref="H13:R14"/>
    <mergeCell ref="S13:T14"/>
    <mergeCell ref="U13:V14"/>
    <mergeCell ref="W13:Y14"/>
    <mergeCell ref="Z9:AB10"/>
    <mergeCell ref="A11:B12"/>
    <mergeCell ref="C11:G12"/>
    <mergeCell ref="H11:R12"/>
    <mergeCell ref="S11:T12"/>
    <mergeCell ref="U11:V12"/>
    <mergeCell ref="W11:Y12"/>
    <mergeCell ref="Z11:AB12"/>
    <mergeCell ref="A9:B10"/>
    <mergeCell ref="C9:G10"/>
    <mergeCell ref="H9:R10"/>
    <mergeCell ref="S9:T10"/>
    <mergeCell ref="U9:V10"/>
    <mergeCell ref="W9:Y10"/>
    <mergeCell ref="A6:AB6"/>
    <mergeCell ref="A7:B8"/>
    <mergeCell ref="C7:G8"/>
    <mergeCell ref="H7:R8"/>
    <mergeCell ref="S7:T8"/>
    <mergeCell ref="U7:V8"/>
    <mergeCell ref="W7:Y8"/>
    <mergeCell ref="Z7:AB8"/>
    <mergeCell ref="W1:AB1"/>
    <mergeCell ref="A2:AB2"/>
    <mergeCell ref="A5:B5"/>
    <mergeCell ref="C5:G5"/>
    <mergeCell ref="H5:R5"/>
    <mergeCell ref="S5:T5"/>
    <mergeCell ref="U5:V5"/>
    <mergeCell ref="W5:Y5"/>
    <mergeCell ref="Z5:AB5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6B6E-F03C-E54C-8366-DCCEE617C0DA}">
  <dimension ref="A1:AB46"/>
  <sheetViews>
    <sheetView view="pageBreakPreview" zoomScaleNormal="100" zoomScaleSheetLayoutView="100" workbookViewId="0"/>
  </sheetViews>
  <sheetFormatPr defaultColWidth="2.6640625" defaultRowHeight="14.25"/>
  <cols>
    <col min="1" max="28" width="2.6640625" style="1" customWidth="1"/>
    <col min="29" max="16384" width="2.6640625" style="1"/>
  </cols>
  <sheetData>
    <row r="1" spans="1:28" ht="24" customHeight="1">
      <c r="T1" s="52" t="str">
        <f>1&amp;" / "&amp;COUNT($Z$6:$Z$45)+1&amp;" ページ"</f>
        <v>1 / 3 ページ</v>
      </c>
      <c r="U1" s="52"/>
      <c r="V1" s="52"/>
      <c r="W1" s="52"/>
      <c r="X1" s="52"/>
      <c r="Y1" s="52"/>
      <c r="Z1" s="52"/>
      <c r="AA1" s="52"/>
      <c r="AB1" s="52"/>
    </row>
    <row r="2" spans="1:28" ht="30.75" customHeight="1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>
      <c r="B3" s="22" t="str">
        <f>"工事名称："&amp;E_表紙!F21</f>
        <v>工事名称：サンプル</v>
      </c>
    </row>
    <row r="4" spans="1:28">
      <c r="B4" s="22" t="str">
        <f>"見積番号："&amp;E_表紙!W4</f>
        <v>見積番号：00000001</v>
      </c>
    </row>
    <row r="5" spans="1:28" ht="33" customHeight="1">
      <c r="A5" s="58" t="s">
        <v>24</v>
      </c>
      <c r="B5" s="58"/>
      <c r="C5" s="58" t="s">
        <v>25</v>
      </c>
      <c r="D5" s="58"/>
      <c r="E5" s="58"/>
      <c r="F5" s="58"/>
      <c r="G5" s="58"/>
      <c r="H5" s="54" t="s">
        <v>26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55" t="s">
        <v>27</v>
      </c>
      <c r="T5" s="55"/>
      <c r="U5" s="55" t="s">
        <v>28</v>
      </c>
      <c r="V5" s="55"/>
      <c r="W5" s="55" t="s">
        <v>29</v>
      </c>
      <c r="X5" s="55"/>
      <c r="Y5" s="55"/>
      <c r="Z5" s="55" t="s">
        <v>30</v>
      </c>
      <c r="AA5" s="55"/>
      <c r="AB5" s="55"/>
    </row>
    <row r="6" spans="1:28" ht="20.100000000000001" customHeight="1">
      <c r="A6" s="59">
        <v>1</v>
      </c>
      <c r="B6" s="59"/>
      <c r="C6" s="96" t="s">
        <v>38</v>
      </c>
      <c r="D6" s="96"/>
      <c r="E6" s="96"/>
      <c r="F6" s="96"/>
      <c r="G6" s="96"/>
      <c r="H6" s="57" t="s">
        <v>40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87">
        <f>IF(Z6="","",1)</f>
        <v>1</v>
      </c>
      <c r="T6" s="87"/>
      <c r="U6" s="60" t="str">
        <f>IF(Z6="","","式")</f>
        <v>式</v>
      </c>
      <c r="V6" s="60"/>
      <c r="W6" s="107" t="str">
        <f>IF(Z6="","","－")</f>
        <v>－</v>
      </c>
      <c r="X6" s="107"/>
      <c r="Y6" s="107"/>
      <c r="Z6" s="86">
        <f>IF(ISBLANK(C6),"",E_明細1!Z47)</f>
        <v>10000</v>
      </c>
      <c r="AA6" s="86"/>
      <c r="AB6" s="86"/>
    </row>
    <row r="7" spans="1:28">
      <c r="A7" s="53"/>
      <c r="B7" s="53"/>
      <c r="C7" s="97"/>
      <c r="D7" s="97"/>
      <c r="E7" s="97"/>
      <c r="F7" s="97"/>
      <c r="G7" s="9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87"/>
      <c r="T7" s="87"/>
      <c r="U7" s="60"/>
      <c r="V7" s="60"/>
      <c r="W7" s="107"/>
      <c r="X7" s="107"/>
      <c r="Y7" s="107"/>
      <c r="Z7" s="86"/>
      <c r="AA7" s="86"/>
      <c r="AB7" s="86"/>
    </row>
    <row r="8" spans="1:28" ht="20.100000000000001" customHeight="1">
      <c r="A8" s="53">
        <v>2</v>
      </c>
      <c r="B8" s="53"/>
      <c r="C8" s="97" t="s">
        <v>39</v>
      </c>
      <c r="D8" s="97"/>
      <c r="E8" s="97"/>
      <c r="F8" s="97"/>
      <c r="G8" s="97"/>
      <c r="H8" s="57" t="s">
        <v>40</v>
      </c>
      <c r="I8" s="57"/>
      <c r="J8" s="57"/>
      <c r="K8" s="57"/>
      <c r="L8" s="57"/>
      <c r="M8" s="57"/>
      <c r="N8" s="57"/>
      <c r="O8" s="57"/>
      <c r="P8" s="57"/>
      <c r="Q8" s="57"/>
      <c r="R8" s="57"/>
      <c r="S8" s="87">
        <f>IF(Z8="","",1)</f>
        <v>1</v>
      </c>
      <c r="T8" s="87"/>
      <c r="U8" s="60" t="str">
        <f>IF(Z8="","","式")</f>
        <v>式</v>
      </c>
      <c r="V8" s="60"/>
      <c r="W8" s="107" t="str">
        <f>IF(Z8="","","－")</f>
        <v>－</v>
      </c>
      <c r="X8" s="107"/>
      <c r="Y8" s="107"/>
      <c r="Z8" s="86">
        <f>IF(ISBLANK(C8),"",E_明細2!Z47)</f>
        <v>21000</v>
      </c>
      <c r="AA8" s="86"/>
      <c r="AB8" s="86"/>
    </row>
    <row r="9" spans="1:28">
      <c r="A9" s="53"/>
      <c r="B9" s="53"/>
      <c r="C9" s="97"/>
      <c r="D9" s="97"/>
      <c r="E9" s="97"/>
      <c r="F9" s="97"/>
      <c r="G9" s="9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87"/>
      <c r="T9" s="87"/>
      <c r="U9" s="60"/>
      <c r="V9" s="60"/>
      <c r="W9" s="107"/>
      <c r="X9" s="107"/>
      <c r="Y9" s="107"/>
      <c r="Z9" s="86"/>
      <c r="AA9" s="86"/>
      <c r="AB9" s="86"/>
    </row>
    <row r="10" spans="1:28">
      <c r="A10" s="53">
        <v>3</v>
      </c>
      <c r="B10" s="53"/>
      <c r="C10" s="97"/>
      <c r="D10" s="97"/>
      <c r="E10" s="97"/>
      <c r="F10" s="97"/>
      <c r="G10" s="9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87" t="str">
        <f>IF(Z10="","",1)</f>
        <v/>
      </c>
      <c r="T10" s="87"/>
      <c r="U10" s="60" t="str">
        <f>IF(Z10="","","式")</f>
        <v/>
      </c>
      <c r="V10" s="60"/>
      <c r="W10" s="107" t="str">
        <f>IF(Z10="","","－")</f>
        <v/>
      </c>
      <c r="X10" s="107"/>
      <c r="Y10" s="107"/>
      <c r="Z10" s="86" t="str">
        <f>IF(ISBLANK(C10),"",E_明細3!Z47)</f>
        <v/>
      </c>
      <c r="AA10" s="86"/>
      <c r="AB10" s="86"/>
    </row>
    <row r="11" spans="1:28">
      <c r="A11" s="53"/>
      <c r="B11" s="53"/>
      <c r="C11" s="97"/>
      <c r="D11" s="97"/>
      <c r="E11" s="97"/>
      <c r="F11" s="97"/>
      <c r="G11" s="9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87"/>
      <c r="T11" s="87"/>
      <c r="U11" s="60"/>
      <c r="V11" s="60"/>
      <c r="W11" s="107"/>
      <c r="X11" s="107"/>
      <c r="Y11" s="107"/>
      <c r="Z11" s="86"/>
      <c r="AA11" s="86"/>
      <c r="AB11" s="86"/>
    </row>
    <row r="12" spans="1:28">
      <c r="A12" s="53">
        <v>4</v>
      </c>
      <c r="B12" s="53"/>
      <c r="C12" s="97"/>
      <c r="D12" s="97"/>
      <c r="E12" s="97"/>
      <c r="F12" s="97"/>
      <c r="G12" s="9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87" t="str">
        <f>IF(Z12="","",1)</f>
        <v/>
      </c>
      <c r="T12" s="87"/>
      <c r="U12" s="60" t="str">
        <f>IF(Z12="","","式")</f>
        <v/>
      </c>
      <c r="V12" s="60"/>
      <c r="W12" s="107" t="str">
        <f>IF(Z12="","","－")</f>
        <v/>
      </c>
      <c r="X12" s="107"/>
      <c r="Y12" s="107"/>
      <c r="Z12" s="86" t="str">
        <f>IF(ISBLANK(C12),"",E_明細4!Z47)</f>
        <v/>
      </c>
      <c r="AA12" s="86"/>
      <c r="AB12" s="86"/>
    </row>
    <row r="13" spans="1:28">
      <c r="A13" s="53"/>
      <c r="B13" s="53"/>
      <c r="C13" s="97"/>
      <c r="D13" s="97"/>
      <c r="E13" s="97"/>
      <c r="F13" s="97"/>
      <c r="G13" s="9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87"/>
      <c r="T13" s="87"/>
      <c r="U13" s="60"/>
      <c r="V13" s="60"/>
      <c r="W13" s="107"/>
      <c r="X13" s="107"/>
      <c r="Y13" s="107"/>
      <c r="Z13" s="86"/>
      <c r="AA13" s="86"/>
      <c r="AB13" s="86"/>
    </row>
    <row r="14" spans="1:28">
      <c r="A14" s="53">
        <v>5</v>
      </c>
      <c r="B14" s="53"/>
      <c r="C14" s="97"/>
      <c r="D14" s="97"/>
      <c r="E14" s="97"/>
      <c r="F14" s="97"/>
      <c r="G14" s="9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87" t="str">
        <f>IF(Z14="","",1)</f>
        <v/>
      </c>
      <c r="T14" s="87"/>
      <c r="U14" s="60" t="str">
        <f>IF(Z14="","","式")</f>
        <v/>
      </c>
      <c r="V14" s="60"/>
      <c r="W14" s="107" t="str">
        <f>IF(Z14="","","－")</f>
        <v/>
      </c>
      <c r="X14" s="107"/>
      <c r="Y14" s="107"/>
      <c r="Z14" s="86" t="str">
        <f>IF(ISBLANK(C14),"",E_明細5!Z47)</f>
        <v/>
      </c>
      <c r="AA14" s="86"/>
      <c r="AB14" s="86"/>
    </row>
    <row r="15" spans="1:28">
      <c r="A15" s="53"/>
      <c r="B15" s="53"/>
      <c r="C15" s="97"/>
      <c r="D15" s="97"/>
      <c r="E15" s="97"/>
      <c r="F15" s="97"/>
      <c r="G15" s="9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87"/>
      <c r="T15" s="87"/>
      <c r="U15" s="60"/>
      <c r="V15" s="60"/>
      <c r="W15" s="107"/>
      <c r="X15" s="107"/>
      <c r="Y15" s="107"/>
      <c r="Z15" s="86"/>
      <c r="AA15" s="86"/>
      <c r="AB15" s="86"/>
    </row>
    <row r="16" spans="1:28">
      <c r="A16" s="53">
        <v>6</v>
      </c>
      <c r="B16" s="53"/>
      <c r="C16" s="97"/>
      <c r="D16" s="97"/>
      <c r="E16" s="97"/>
      <c r="F16" s="97"/>
      <c r="G16" s="9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87" t="str">
        <f>IF(Z16="","",1)</f>
        <v/>
      </c>
      <c r="T16" s="87"/>
      <c r="U16" s="60" t="str">
        <f>IF(Z16="","","式")</f>
        <v/>
      </c>
      <c r="V16" s="60"/>
      <c r="W16" s="107" t="str">
        <f>IF(Z16="","","－")</f>
        <v/>
      </c>
      <c r="X16" s="107"/>
      <c r="Y16" s="107"/>
      <c r="Z16" s="86" t="str">
        <f>IF(ISBLANK(C16),"",E_明細6!Z47)</f>
        <v/>
      </c>
      <c r="AA16" s="86"/>
      <c r="AB16" s="86"/>
    </row>
    <row r="17" spans="1:28">
      <c r="A17" s="53"/>
      <c r="B17" s="53"/>
      <c r="C17" s="97"/>
      <c r="D17" s="97"/>
      <c r="E17" s="97"/>
      <c r="F17" s="97"/>
      <c r="G17" s="9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87"/>
      <c r="T17" s="87"/>
      <c r="U17" s="60"/>
      <c r="V17" s="60"/>
      <c r="W17" s="107"/>
      <c r="X17" s="107"/>
      <c r="Y17" s="107"/>
      <c r="Z17" s="86"/>
      <c r="AA17" s="86"/>
      <c r="AB17" s="86"/>
    </row>
    <row r="18" spans="1:28">
      <c r="A18" s="53">
        <v>7</v>
      </c>
      <c r="B18" s="53"/>
      <c r="C18" s="97"/>
      <c r="D18" s="97"/>
      <c r="E18" s="97"/>
      <c r="F18" s="97"/>
      <c r="G18" s="9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87" t="str">
        <f>IF(Z18="","",1)</f>
        <v/>
      </c>
      <c r="T18" s="87"/>
      <c r="U18" s="60" t="str">
        <f>IF(Z18="","","式")</f>
        <v/>
      </c>
      <c r="V18" s="60"/>
      <c r="W18" s="107" t="str">
        <f>IF(Z18="","","－")</f>
        <v/>
      </c>
      <c r="X18" s="107"/>
      <c r="Y18" s="107"/>
      <c r="Z18" s="86" t="str">
        <f>IF(ISBLANK(C18),"",E_明細7!Z47)</f>
        <v/>
      </c>
      <c r="AA18" s="86"/>
      <c r="AB18" s="86"/>
    </row>
    <row r="19" spans="1:28">
      <c r="A19" s="53"/>
      <c r="B19" s="53"/>
      <c r="C19" s="97"/>
      <c r="D19" s="97"/>
      <c r="E19" s="97"/>
      <c r="F19" s="97"/>
      <c r="G19" s="9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87"/>
      <c r="T19" s="87"/>
      <c r="U19" s="60"/>
      <c r="V19" s="60"/>
      <c r="W19" s="107"/>
      <c r="X19" s="107"/>
      <c r="Y19" s="107"/>
      <c r="Z19" s="86"/>
      <c r="AA19" s="86"/>
      <c r="AB19" s="86"/>
    </row>
    <row r="20" spans="1:28">
      <c r="A20" s="53">
        <v>8</v>
      </c>
      <c r="B20" s="53"/>
      <c r="C20" s="97"/>
      <c r="D20" s="97"/>
      <c r="E20" s="97"/>
      <c r="F20" s="97"/>
      <c r="G20" s="9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87" t="str">
        <f>IF(Z20="","",1)</f>
        <v/>
      </c>
      <c r="T20" s="87"/>
      <c r="U20" s="60" t="str">
        <f>IF(Z20="","","式")</f>
        <v/>
      </c>
      <c r="V20" s="60"/>
      <c r="W20" s="107" t="str">
        <f>IF(Z20="","","－")</f>
        <v/>
      </c>
      <c r="X20" s="107"/>
      <c r="Y20" s="107"/>
      <c r="Z20" s="86" t="str">
        <f>IF(ISBLANK(C20),"",E_明細8!Z47)</f>
        <v/>
      </c>
      <c r="AA20" s="86"/>
      <c r="AB20" s="86"/>
    </row>
    <row r="21" spans="1:28">
      <c r="A21" s="53"/>
      <c r="B21" s="53"/>
      <c r="C21" s="97"/>
      <c r="D21" s="97"/>
      <c r="E21" s="97"/>
      <c r="F21" s="97"/>
      <c r="G21" s="9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87"/>
      <c r="T21" s="87"/>
      <c r="U21" s="60"/>
      <c r="V21" s="60"/>
      <c r="W21" s="107"/>
      <c r="X21" s="107"/>
      <c r="Y21" s="107"/>
      <c r="Z21" s="86"/>
      <c r="AA21" s="86"/>
      <c r="AB21" s="86"/>
    </row>
    <row r="22" spans="1:28">
      <c r="A22" s="53">
        <v>9</v>
      </c>
      <c r="B22" s="53"/>
      <c r="C22" s="97"/>
      <c r="D22" s="97"/>
      <c r="E22" s="97"/>
      <c r="F22" s="97"/>
      <c r="G22" s="9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87" t="str">
        <f>IF(Z22="","",1)</f>
        <v/>
      </c>
      <c r="T22" s="87"/>
      <c r="U22" s="60" t="str">
        <f>IF(Z22="","","式")</f>
        <v/>
      </c>
      <c r="V22" s="60"/>
      <c r="W22" s="107" t="str">
        <f>IF(Z22="","","－")</f>
        <v/>
      </c>
      <c r="X22" s="107"/>
      <c r="Y22" s="107"/>
      <c r="Z22" s="86" t="str">
        <f>IF(ISBLANK(C22),"",E_明細9!Z47)</f>
        <v/>
      </c>
      <c r="AA22" s="86"/>
      <c r="AB22" s="86"/>
    </row>
    <row r="23" spans="1:28">
      <c r="A23" s="53"/>
      <c r="B23" s="53"/>
      <c r="C23" s="97"/>
      <c r="D23" s="97"/>
      <c r="E23" s="97"/>
      <c r="F23" s="97"/>
      <c r="G23" s="9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87"/>
      <c r="T23" s="87"/>
      <c r="U23" s="60"/>
      <c r="V23" s="60"/>
      <c r="W23" s="107"/>
      <c r="X23" s="107"/>
      <c r="Y23" s="107"/>
      <c r="Z23" s="86"/>
      <c r="AA23" s="86"/>
      <c r="AB23" s="86"/>
    </row>
    <row r="24" spans="1:28">
      <c r="A24" s="53">
        <v>10</v>
      </c>
      <c r="B24" s="53"/>
      <c r="C24" s="97"/>
      <c r="D24" s="97"/>
      <c r="E24" s="97"/>
      <c r="F24" s="97"/>
      <c r="G24" s="9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87" t="str">
        <f>IF(Z24="","",1)</f>
        <v/>
      </c>
      <c r="T24" s="87"/>
      <c r="U24" s="60" t="str">
        <f>IF(Z24="","","式")</f>
        <v/>
      </c>
      <c r="V24" s="60"/>
      <c r="W24" s="107" t="str">
        <f>IF(Z24="","","－")</f>
        <v/>
      </c>
      <c r="X24" s="107"/>
      <c r="Y24" s="107"/>
      <c r="Z24" s="86" t="str">
        <f>IF(ISBLANK(C24),"",E_明細10!Z47)</f>
        <v/>
      </c>
      <c r="AA24" s="86"/>
      <c r="AB24" s="86"/>
    </row>
    <row r="25" spans="1:28">
      <c r="A25" s="53"/>
      <c r="B25" s="53"/>
      <c r="C25" s="97"/>
      <c r="D25" s="97"/>
      <c r="E25" s="97"/>
      <c r="F25" s="97"/>
      <c r="G25" s="9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87"/>
      <c r="T25" s="87"/>
      <c r="U25" s="60"/>
      <c r="V25" s="60"/>
      <c r="W25" s="107"/>
      <c r="X25" s="107"/>
      <c r="Y25" s="107"/>
      <c r="Z25" s="86"/>
      <c r="AA25" s="86"/>
      <c r="AB25" s="86"/>
    </row>
    <row r="26" spans="1:28">
      <c r="A26" s="53">
        <v>11</v>
      </c>
      <c r="B26" s="53"/>
      <c r="C26" s="97"/>
      <c r="D26" s="97"/>
      <c r="E26" s="97"/>
      <c r="F26" s="97"/>
      <c r="G26" s="9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87" t="str">
        <f>IF(Z26="","",1)</f>
        <v/>
      </c>
      <c r="T26" s="87"/>
      <c r="U26" s="60" t="str">
        <f>IF(Z26="","","式")</f>
        <v/>
      </c>
      <c r="V26" s="60"/>
      <c r="W26" s="107" t="str">
        <f>IF(Z26="","","－")</f>
        <v/>
      </c>
      <c r="X26" s="107"/>
      <c r="Y26" s="107"/>
      <c r="Z26" s="86" t="str">
        <f>IF(ISBLANK(C26),"",E_明細11!Z47)</f>
        <v/>
      </c>
      <c r="AA26" s="86"/>
      <c r="AB26" s="86"/>
    </row>
    <row r="27" spans="1:28">
      <c r="A27" s="53"/>
      <c r="B27" s="53"/>
      <c r="C27" s="97"/>
      <c r="D27" s="97"/>
      <c r="E27" s="97"/>
      <c r="F27" s="97"/>
      <c r="G27" s="9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87"/>
      <c r="T27" s="87"/>
      <c r="U27" s="60"/>
      <c r="V27" s="60"/>
      <c r="W27" s="107"/>
      <c r="X27" s="107"/>
      <c r="Y27" s="107"/>
      <c r="Z27" s="86"/>
      <c r="AA27" s="86"/>
      <c r="AB27" s="86"/>
    </row>
    <row r="28" spans="1:28">
      <c r="A28" s="53">
        <v>12</v>
      </c>
      <c r="B28" s="53"/>
      <c r="C28" s="97"/>
      <c r="D28" s="97"/>
      <c r="E28" s="97"/>
      <c r="F28" s="97"/>
      <c r="G28" s="9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87" t="str">
        <f>IF(Z28="","",1)</f>
        <v/>
      </c>
      <c r="T28" s="87"/>
      <c r="U28" s="60" t="str">
        <f>IF(Z28="","","式")</f>
        <v/>
      </c>
      <c r="V28" s="60"/>
      <c r="W28" s="107" t="str">
        <f>IF(Z28="","","－")</f>
        <v/>
      </c>
      <c r="X28" s="107"/>
      <c r="Y28" s="107"/>
      <c r="Z28" s="86" t="str">
        <f>IF(ISBLANK(C28),"",E_明細12!Z47)</f>
        <v/>
      </c>
      <c r="AA28" s="86"/>
      <c r="AB28" s="86"/>
    </row>
    <row r="29" spans="1:28">
      <c r="A29" s="53"/>
      <c r="B29" s="53"/>
      <c r="C29" s="97"/>
      <c r="D29" s="97"/>
      <c r="E29" s="97"/>
      <c r="F29" s="97"/>
      <c r="G29" s="9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87"/>
      <c r="T29" s="87"/>
      <c r="U29" s="60"/>
      <c r="V29" s="60"/>
      <c r="W29" s="107"/>
      <c r="X29" s="107"/>
      <c r="Y29" s="107"/>
      <c r="Z29" s="86"/>
      <c r="AA29" s="86"/>
      <c r="AB29" s="86"/>
    </row>
    <row r="30" spans="1:28">
      <c r="A30" s="53">
        <v>13</v>
      </c>
      <c r="B30" s="53"/>
      <c r="C30" s="97"/>
      <c r="D30" s="97"/>
      <c r="E30" s="97"/>
      <c r="F30" s="97"/>
      <c r="G30" s="9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87" t="str">
        <f>IF(Z30="","",1)</f>
        <v/>
      </c>
      <c r="T30" s="87"/>
      <c r="U30" s="60" t="str">
        <f>IF(Z30="","","式")</f>
        <v/>
      </c>
      <c r="V30" s="60"/>
      <c r="W30" s="107" t="str">
        <f>IF(Z30="","","－")</f>
        <v/>
      </c>
      <c r="X30" s="107"/>
      <c r="Y30" s="107"/>
      <c r="Z30" s="86" t="str">
        <f>IF(ISBLANK(C30),"",E_明細13!Z47)</f>
        <v/>
      </c>
      <c r="AA30" s="86"/>
      <c r="AB30" s="86"/>
    </row>
    <row r="31" spans="1:28">
      <c r="A31" s="53"/>
      <c r="B31" s="53"/>
      <c r="C31" s="97"/>
      <c r="D31" s="97"/>
      <c r="E31" s="97"/>
      <c r="F31" s="97"/>
      <c r="G31" s="9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87"/>
      <c r="T31" s="87"/>
      <c r="U31" s="60"/>
      <c r="V31" s="60"/>
      <c r="W31" s="107"/>
      <c r="X31" s="107"/>
      <c r="Y31" s="107"/>
      <c r="Z31" s="86"/>
      <c r="AA31" s="86"/>
      <c r="AB31" s="86"/>
    </row>
    <row r="32" spans="1:28">
      <c r="A32" s="53">
        <v>14</v>
      </c>
      <c r="B32" s="53"/>
      <c r="C32" s="97"/>
      <c r="D32" s="97"/>
      <c r="E32" s="97"/>
      <c r="F32" s="97"/>
      <c r="G32" s="9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87" t="str">
        <f>IF(Z32="","",1)</f>
        <v/>
      </c>
      <c r="T32" s="87"/>
      <c r="U32" s="60" t="str">
        <f>IF(Z32="","","式")</f>
        <v/>
      </c>
      <c r="V32" s="60"/>
      <c r="W32" s="107" t="str">
        <f>IF(Z32="","","－")</f>
        <v/>
      </c>
      <c r="X32" s="107"/>
      <c r="Y32" s="107"/>
      <c r="Z32" s="86" t="str">
        <f>IF(ISBLANK(C32),"",E_明細14!Z47)</f>
        <v/>
      </c>
      <c r="AA32" s="86"/>
      <c r="AB32" s="86"/>
    </row>
    <row r="33" spans="1:28">
      <c r="A33" s="53"/>
      <c r="B33" s="53"/>
      <c r="C33" s="97"/>
      <c r="D33" s="97"/>
      <c r="E33" s="97"/>
      <c r="F33" s="97"/>
      <c r="G33" s="9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87"/>
      <c r="T33" s="87"/>
      <c r="U33" s="60"/>
      <c r="V33" s="60"/>
      <c r="W33" s="107"/>
      <c r="X33" s="107"/>
      <c r="Y33" s="107"/>
      <c r="Z33" s="86"/>
      <c r="AA33" s="86"/>
      <c r="AB33" s="86"/>
    </row>
    <row r="34" spans="1:28">
      <c r="A34" s="53">
        <v>15</v>
      </c>
      <c r="B34" s="53"/>
      <c r="C34" s="97"/>
      <c r="D34" s="97"/>
      <c r="E34" s="97"/>
      <c r="F34" s="97"/>
      <c r="G34" s="9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87" t="str">
        <f>IF(Z34="","",1)</f>
        <v/>
      </c>
      <c r="T34" s="87"/>
      <c r="U34" s="60" t="str">
        <f>IF(Z34="","","式")</f>
        <v/>
      </c>
      <c r="V34" s="60"/>
      <c r="W34" s="107" t="str">
        <f>IF(Z34="","","－")</f>
        <v/>
      </c>
      <c r="X34" s="107"/>
      <c r="Y34" s="107"/>
      <c r="Z34" s="86" t="str">
        <f>IF(ISBLANK(C34),"",E_明細15!Z47)</f>
        <v/>
      </c>
      <c r="AA34" s="86"/>
      <c r="AB34" s="86"/>
    </row>
    <row r="35" spans="1:28">
      <c r="A35" s="53"/>
      <c r="B35" s="53"/>
      <c r="C35" s="97"/>
      <c r="D35" s="97"/>
      <c r="E35" s="97"/>
      <c r="F35" s="97"/>
      <c r="G35" s="9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87"/>
      <c r="T35" s="87"/>
      <c r="U35" s="60"/>
      <c r="V35" s="60"/>
      <c r="W35" s="107"/>
      <c r="X35" s="107"/>
      <c r="Y35" s="107"/>
      <c r="Z35" s="86"/>
      <c r="AA35" s="86"/>
      <c r="AB35" s="86"/>
    </row>
    <row r="36" spans="1:28">
      <c r="A36" s="53">
        <v>16</v>
      </c>
      <c r="B36" s="53"/>
      <c r="C36" s="97"/>
      <c r="D36" s="97"/>
      <c r="E36" s="97"/>
      <c r="F36" s="97"/>
      <c r="G36" s="9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87" t="str">
        <f>IF(Z36="","",1)</f>
        <v/>
      </c>
      <c r="T36" s="87"/>
      <c r="U36" s="60" t="str">
        <f>IF(Z36="","","式")</f>
        <v/>
      </c>
      <c r="V36" s="60"/>
      <c r="W36" s="107" t="str">
        <f>IF(Z36="","","－")</f>
        <v/>
      </c>
      <c r="X36" s="107"/>
      <c r="Y36" s="107"/>
      <c r="Z36" s="86" t="str">
        <f>IF(ISBLANK(C36),"",E_明細16!Z47)</f>
        <v/>
      </c>
      <c r="AA36" s="86"/>
      <c r="AB36" s="86"/>
    </row>
    <row r="37" spans="1:28">
      <c r="A37" s="53"/>
      <c r="B37" s="53"/>
      <c r="C37" s="97"/>
      <c r="D37" s="97"/>
      <c r="E37" s="97"/>
      <c r="F37" s="97"/>
      <c r="G37" s="9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87"/>
      <c r="T37" s="87"/>
      <c r="U37" s="60"/>
      <c r="V37" s="60"/>
      <c r="W37" s="107"/>
      <c r="X37" s="107"/>
      <c r="Y37" s="107"/>
      <c r="Z37" s="86"/>
      <c r="AA37" s="86"/>
      <c r="AB37" s="86"/>
    </row>
    <row r="38" spans="1:28">
      <c r="A38" s="53">
        <v>17</v>
      </c>
      <c r="B38" s="53"/>
      <c r="C38" s="97"/>
      <c r="D38" s="97"/>
      <c r="E38" s="97"/>
      <c r="F38" s="97"/>
      <c r="G38" s="9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87" t="str">
        <f>IF(Z38="","",1)</f>
        <v/>
      </c>
      <c r="T38" s="87"/>
      <c r="U38" s="60" t="str">
        <f>IF(Z38="","","式")</f>
        <v/>
      </c>
      <c r="V38" s="60"/>
      <c r="W38" s="107" t="str">
        <f>IF(Z38="","","－")</f>
        <v/>
      </c>
      <c r="X38" s="107"/>
      <c r="Y38" s="107"/>
      <c r="Z38" s="86" t="str">
        <f>IF(ISBLANK(C38),"",E_明細17!Z47)</f>
        <v/>
      </c>
      <c r="AA38" s="86"/>
      <c r="AB38" s="86"/>
    </row>
    <row r="39" spans="1:28">
      <c r="A39" s="53"/>
      <c r="B39" s="53"/>
      <c r="C39" s="97"/>
      <c r="D39" s="97"/>
      <c r="E39" s="97"/>
      <c r="F39" s="97"/>
      <c r="G39" s="9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87"/>
      <c r="T39" s="87"/>
      <c r="U39" s="60"/>
      <c r="V39" s="60"/>
      <c r="W39" s="107"/>
      <c r="X39" s="107"/>
      <c r="Y39" s="107"/>
      <c r="Z39" s="86"/>
      <c r="AA39" s="86"/>
      <c r="AB39" s="86"/>
    </row>
    <row r="40" spans="1:28">
      <c r="A40" s="53">
        <v>18</v>
      </c>
      <c r="B40" s="53"/>
      <c r="C40" s="97"/>
      <c r="D40" s="97"/>
      <c r="E40" s="97"/>
      <c r="F40" s="97"/>
      <c r="G40" s="9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87" t="str">
        <f>IF(Z40="","",1)</f>
        <v/>
      </c>
      <c r="T40" s="87"/>
      <c r="U40" s="60" t="str">
        <f>IF(Z40="","","式")</f>
        <v/>
      </c>
      <c r="V40" s="60"/>
      <c r="W40" s="107" t="str">
        <f>IF(Z40="","","－")</f>
        <v/>
      </c>
      <c r="X40" s="107"/>
      <c r="Y40" s="107"/>
      <c r="Z40" s="86" t="str">
        <f>IF(ISBLANK(C40),"",E_明細18!Z47)</f>
        <v/>
      </c>
      <c r="AA40" s="86"/>
      <c r="AB40" s="86"/>
    </row>
    <row r="41" spans="1:28">
      <c r="A41" s="53"/>
      <c r="B41" s="53"/>
      <c r="C41" s="97"/>
      <c r="D41" s="97"/>
      <c r="E41" s="97"/>
      <c r="F41" s="97"/>
      <c r="G41" s="9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87"/>
      <c r="T41" s="87"/>
      <c r="U41" s="60"/>
      <c r="V41" s="60"/>
      <c r="W41" s="107"/>
      <c r="X41" s="107"/>
      <c r="Y41" s="107"/>
      <c r="Z41" s="86"/>
      <c r="AA41" s="86"/>
      <c r="AB41" s="86"/>
    </row>
    <row r="42" spans="1:28">
      <c r="A42" s="53">
        <v>19</v>
      </c>
      <c r="B42" s="53"/>
      <c r="C42" s="97"/>
      <c r="D42" s="97"/>
      <c r="E42" s="97"/>
      <c r="F42" s="97"/>
      <c r="G42" s="9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87" t="str">
        <f>IF(Z42="","",1)</f>
        <v/>
      </c>
      <c r="T42" s="87"/>
      <c r="U42" s="60" t="str">
        <f>IF(Z42="","","式")</f>
        <v/>
      </c>
      <c r="V42" s="60"/>
      <c r="W42" s="107" t="str">
        <f>IF(Z42="","","－")</f>
        <v/>
      </c>
      <c r="X42" s="107"/>
      <c r="Y42" s="107"/>
      <c r="Z42" s="86" t="str">
        <f>IF(ISBLANK(C42),"",E_明細19!Z47)</f>
        <v/>
      </c>
      <c r="AA42" s="86"/>
      <c r="AB42" s="86"/>
    </row>
    <row r="43" spans="1:28">
      <c r="A43" s="53"/>
      <c r="B43" s="53"/>
      <c r="C43" s="97"/>
      <c r="D43" s="97"/>
      <c r="E43" s="97"/>
      <c r="F43" s="97"/>
      <c r="G43" s="9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87"/>
      <c r="T43" s="87"/>
      <c r="U43" s="60"/>
      <c r="V43" s="60"/>
      <c r="W43" s="107"/>
      <c r="X43" s="107"/>
      <c r="Y43" s="107"/>
      <c r="Z43" s="86"/>
      <c r="AA43" s="86"/>
      <c r="AB43" s="86"/>
    </row>
    <row r="44" spans="1:28">
      <c r="A44" s="53">
        <v>20</v>
      </c>
      <c r="B44" s="53"/>
      <c r="C44" s="97"/>
      <c r="D44" s="97"/>
      <c r="E44" s="97"/>
      <c r="F44" s="97"/>
      <c r="G44" s="9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87" t="str">
        <f>IF(Z44="","",1)</f>
        <v/>
      </c>
      <c r="T44" s="87"/>
      <c r="U44" s="60" t="str">
        <f>IF(Z44="","","式")</f>
        <v/>
      </c>
      <c r="V44" s="60"/>
      <c r="W44" s="107" t="str">
        <f>IF(Z44="","","－")</f>
        <v/>
      </c>
      <c r="X44" s="107"/>
      <c r="Y44" s="107"/>
      <c r="Z44" s="86" t="str">
        <f>IF(ISBLANK(C44),"",E_明細20!Z47)</f>
        <v/>
      </c>
      <c r="AA44" s="86"/>
      <c r="AB44" s="86"/>
    </row>
    <row r="45" spans="1:28">
      <c r="A45" s="53"/>
      <c r="B45" s="53"/>
      <c r="C45" s="97"/>
      <c r="D45" s="97"/>
      <c r="E45" s="97"/>
      <c r="F45" s="97"/>
      <c r="G45" s="9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87"/>
      <c r="T45" s="87"/>
      <c r="U45" s="60"/>
      <c r="V45" s="60"/>
      <c r="W45" s="107"/>
      <c r="X45" s="107"/>
      <c r="Y45" s="107"/>
      <c r="Z45" s="86"/>
      <c r="AA45" s="86"/>
      <c r="AB45" s="86"/>
    </row>
    <row r="46" spans="1:28" ht="33.950000000000003" customHeight="1">
      <c r="A46" s="62" t="s">
        <v>31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4"/>
      <c r="Z46" s="88">
        <f>SUM(Z6:AB45)</f>
        <v>31000</v>
      </c>
      <c r="AA46" s="89"/>
      <c r="AB46" s="90"/>
    </row>
  </sheetData>
  <mergeCells count="151">
    <mergeCell ref="A46:Y46"/>
    <mergeCell ref="A34:B35"/>
    <mergeCell ref="Z46:AB46"/>
    <mergeCell ref="A38:B39"/>
    <mergeCell ref="A40:B41"/>
    <mergeCell ref="A42:B43"/>
    <mergeCell ref="A44:B45"/>
    <mergeCell ref="W42:Y43"/>
    <mergeCell ref="W44:Y45"/>
    <mergeCell ref="W38:Y39"/>
    <mergeCell ref="C44:G45"/>
    <mergeCell ref="S44:T45"/>
    <mergeCell ref="H44:R45"/>
    <mergeCell ref="U44:V45"/>
    <mergeCell ref="C38:G39"/>
    <mergeCell ref="C40:G41"/>
    <mergeCell ref="H38:R39"/>
    <mergeCell ref="C36:G37"/>
    <mergeCell ref="A36:B37"/>
    <mergeCell ref="Z16:AB17"/>
    <mergeCell ref="Z18:AB19"/>
    <mergeCell ref="Z20:AB21"/>
    <mergeCell ref="Z22:AB23"/>
    <mergeCell ref="Z24:AB25"/>
    <mergeCell ref="Z26:AB27"/>
    <mergeCell ref="Z14:AB15"/>
    <mergeCell ref="W28:Y29"/>
    <mergeCell ref="W30:Y31"/>
    <mergeCell ref="W16:Y17"/>
    <mergeCell ref="W18:Y19"/>
    <mergeCell ref="W20:Y21"/>
    <mergeCell ref="Z40:AB41"/>
    <mergeCell ref="Z42:AB43"/>
    <mergeCell ref="Z44:AB45"/>
    <mergeCell ref="Z28:AB29"/>
    <mergeCell ref="Z30:AB31"/>
    <mergeCell ref="Z32:AB33"/>
    <mergeCell ref="Z34:AB35"/>
    <mergeCell ref="Z36:AB37"/>
    <mergeCell ref="Z38:AB39"/>
    <mergeCell ref="U40:V41"/>
    <mergeCell ref="U42:V43"/>
    <mergeCell ref="U36:V37"/>
    <mergeCell ref="U38:V39"/>
    <mergeCell ref="W36:Y37"/>
    <mergeCell ref="S30:T31"/>
    <mergeCell ref="S38:T39"/>
    <mergeCell ref="S16:T17"/>
    <mergeCell ref="S18:T19"/>
    <mergeCell ref="S20:T21"/>
    <mergeCell ref="S22:T23"/>
    <mergeCell ref="W32:Y33"/>
    <mergeCell ref="W40:Y41"/>
    <mergeCell ref="W34:Y35"/>
    <mergeCell ref="U32:V33"/>
    <mergeCell ref="U34:V35"/>
    <mergeCell ref="C42:G43"/>
    <mergeCell ref="C16:G17"/>
    <mergeCell ref="C18:G19"/>
    <mergeCell ref="S40:T41"/>
    <mergeCell ref="S42:T43"/>
    <mergeCell ref="H40:R41"/>
    <mergeCell ref="H42:R43"/>
    <mergeCell ref="C30:G31"/>
    <mergeCell ref="C32:G33"/>
    <mergeCell ref="C34:G35"/>
    <mergeCell ref="H32:R33"/>
    <mergeCell ref="H34:R35"/>
    <mergeCell ref="S32:T33"/>
    <mergeCell ref="S34:T35"/>
    <mergeCell ref="S36:T37"/>
    <mergeCell ref="H36:R37"/>
    <mergeCell ref="H22:R23"/>
    <mergeCell ref="H24:R25"/>
    <mergeCell ref="H26:R27"/>
    <mergeCell ref="W6:Y7"/>
    <mergeCell ref="W8:Y9"/>
    <mergeCell ref="W10:Y11"/>
    <mergeCell ref="W12:Y13"/>
    <mergeCell ref="W14:Y15"/>
    <mergeCell ref="U28:V29"/>
    <mergeCell ref="U30:V31"/>
    <mergeCell ref="U14:V15"/>
    <mergeCell ref="S14:T15"/>
    <mergeCell ref="S12:T13"/>
    <mergeCell ref="W22:Y23"/>
    <mergeCell ref="W24:Y25"/>
    <mergeCell ref="W26:Y27"/>
    <mergeCell ref="U16:V17"/>
    <mergeCell ref="U18:V19"/>
    <mergeCell ref="U20:V21"/>
    <mergeCell ref="U22:V23"/>
    <mergeCell ref="U24:V25"/>
    <mergeCell ref="U26:V27"/>
    <mergeCell ref="S24:T25"/>
    <mergeCell ref="S26:T27"/>
    <mergeCell ref="S28:T29"/>
    <mergeCell ref="H6:R7"/>
    <mergeCell ref="H8:R9"/>
    <mergeCell ref="H10:R11"/>
    <mergeCell ref="H14:R15"/>
    <mergeCell ref="H28:R29"/>
    <mergeCell ref="H30:R31"/>
    <mergeCell ref="S10:T11"/>
    <mergeCell ref="C20:G21"/>
    <mergeCell ref="C22:G23"/>
    <mergeCell ref="C24:G25"/>
    <mergeCell ref="C26:G27"/>
    <mergeCell ref="C28:G29"/>
    <mergeCell ref="H16:R17"/>
    <mergeCell ref="H18:R19"/>
    <mergeCell ref="H20:R21"/>
    <mergeCell ref="A8:B9"/>
    <mergeCell ref="A10:B11"/>
    <mergeCell ref="A12:B13"/>
    <mergeCell ref="C8:G9"/>
    <mergeCell ref="C10:G11"/>
    <mergeCell ref="C12:G13"/>
    <mergeCell ref="C14:G15"/>
    <mergeCell ref="A26:B27"/>
    <mergeCell ref="A28:B29"/>
    <mergeCell ref="A14:B15"/>
    <mergeCell ref="A16:B17"/>
    <mergeCell ref="A18:B19"/>
    <mergeCell ref="A20:B21"/>
    <mergeCell ref="A22:B23"/>
    <mergeCell ref="A24:B25"/>
    <mergeCell ref="T1:AB1"/>
    <mergeCell ref="A30:B31"/>
    <mergeCell ref="A32:B33"/>
    <mergeCell ref="H5:R5"/>
    <mergeCell ref="S5:T5"/>
    <mergeCell ref="U5:V5"/>
    <mergeCell ref="Z5:AB5"/>
    <mergeCell ref="W5:Y5"/>
    <mergeCell ref="A2:AB2"/>
    <mergeCell ref="H12:R13"/>
    <mergeCell ref="Z6:AB7"/>
    <mergeCell ref="Z8:AB9"/>
    <mergeCell ref="Z10:AB11"/>
    <mergeCell ref="Z12:AB13"/>
    <mergeCell ref="A5:B5"/>
    <mergeCell ref="A6:B7"/>
    <mergeCell ref="C5:G5"/>
    <mergeCell ref="C6:G7"/>
    <mergeCell ref="U6:V7"/>
    <mergeCell ref="U8:V9"/>
    <mergeCell ref="U10:V11"/>
    <mergeCell ref="U12:V13"/>
    <mergeCell ref="S6:T7"/>
    <mergeCell ref="S8:T9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97CBA-8701-4B0C-A22B-6F82215E3842}">
  <dimension ref="A1:AB48"/>
  <sheetViews>
    <sheetView view="pageBreakPreview" zoomScaleNormal="100" zoomScaleSheetLayoutView="100" workbookViewId="0"/>
  </sheetViews>
  <sheetFormatPr defaultColWidth="2.6640625" defaultRowHeight="14.25"/>
  <cols>
    <col min="1" max="18" width="2.6640625" style="1" customWidth="1"/>
    <col min="19" max="20" width="2.6640625" style="24" customWidth="1"/>
    <col min="21" max="28" width="2.6640625" style="1" customWidth="1"/>
    <col min="29" max="16384" width="2.6640625" style="1"/>
  </cols>
  <sheetData>
    <row r="1" spans="1:28" ht="24" customHeight="1">
      <c r="W1" s="52" t="str">
        <f>19&amp;" / "&amp;COUNT(E_小計!Z6:AB25)+1&amp;" ページ"</f>
        <v>19 / 3 ページ</v>
      </c>
      <c r="X1" s="52"/>
      <c r="Y1" s="52"/>
      <c r="Z1" s="52"/>
      <c r="AA1" s="52"/>
      <c r="AB1" s="52"/>
    </row>
    <row r="2" spans="1:28" ht="30.75" customHeight="1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>
      <c r="B3" s="22" t="str">
        <f>"工事名称："&amp;E_表紙!F21</f>
        <v>工事名称：サンプル</v>
      </c>
    </row>
    <row r="4" spans="1:28">
      <c r="B4" s="22" t="str">
        <f>"見積番号："&amp;E_表紙!W4</f>
        <v>見積番号：00000001</v>
      </c>
    </row>
    <row r="5" spans="1:28" ht="33" customHeight="1">
      <c r="A5" s="84" t="s">
        <v>24</v>
      </c>
      <c r="B5" s="84"/>
      <c r="C5" s="84" t="s">
        <v>25</v>
      </c>
      <c r="D5" s="84"/>
      <c r="E5" s="84"/>
      <c r="F5" s="84"/>
      <c r="G5" s="84"/>
      <c r="H5" s="54" t="s">
        <v>26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66" t="s">
        <v>27</v>
      </c>
      <c r="T5" s="66"/>
      <c r="U5" s="55" t="s">
        <v>28</v>
      </c>
      <c r="V5" s="55"/>
      <c r="W5" s="55" t="s">
        <v>29</v>
      </c>
      <c r="X5" s="55"/>
      <c r="Y5" s="55"/>
      <c r="Z5" s="55" t="s">
        <v>30</v>
      </c>
      <c r="AA5" s="55"/>
      <c r="AB5" s="55"/>
    </row>
    <row r="6" spans="1:28" ht="33" customHeight="1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70"/>
    </row>
    <row r="7" spans="1:28" ht="20.100000000000001" customHeight="1">
      <c r="A7" s="53">
        <v>1</v>
      </c>
      <c r="B7" s="53"/>
      <c r="C7" s="97"/>
      <c r="D7" s="97"/>
      <c r="E7" s="97"/>
      <c r="F7" s="97"/>
      <c r="G7" s="9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98"/>
      <c r="T7" s="98"/>
      <c r="U7" s="67"/>
      <c r="V7" s="67"/>
      <c r="W7" s="72"/>
      <c r="X7" s="72"/>
      <c r="Y7" s="72"/>
      <c r="Z7" s="99">
        <f>S7*W7</f>
        <v>0</v>
      </c>
      <c r="AA7" s="99"/>
      <c r="AB7" s="99"/>
    </row>
    <row r="8" spans="1:28">
      <c r="A8" s="53"/>
      <c r="B8" s="53"/>
      <c r="C8" s="97"/>
      <c r="D8" s="97"/>
      <c r="E8" s="97"/>
      <c r="F8" s="97"/>
      <c r="G8" s="9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98"/>
      <c r="T8" s="98"/>
      <c r="U8" s="67"/>
      <c r="V8" s="67"/>
      <c r="W8" s="72"/>
      <c r="X8" s="72"/>
      <c r="Y8" s="72"/>
      <c r="Z8" s="99"/>
      <c r="AA8" s="99"/>
      <c r="AB8" s="99"/>
    </row>
    <row r="9" spans="1:28" ht="20.100000000000001" customHeight="1">
      <c r="A9" s="53">
        <v>2</v>
      </c>
      <c r="B9" s="53"/>
      <c r="C9" s="97"/>
      <c r="D9" s="97"/>
      <c r="E9" s="97"/>
      <c r="F9" s="97"/>
      <c r="G9" s="9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98"/>
      <c r="T9" s="98"/>
      <c r="U9" s="67"/>
      <c r="V9" s="67"/>
      <c r="W9" s="72"/>
      <c r="X9" s="72"/>
      <c r="Y9" s="72"/>
      <c r="Z9" s="99">
        <f t="shared" ref="Z9" si="0">S9*W9</f>
        <v>0</v>
      </c>
      <c r="AA9" s="99"/>
      <c r="AB9" s="99"/>
    </row>
    <row r="10" spans="1:28">
      <c r="A10" s="53"/>
      <c r="B10" s="53"/>
      <c r="C10" s="97"/>
      <c r="D10" s="97"/>
      <c r="E10" s="97"/>
      <c r="F10" s="97"/>
      <c r="G10" s="9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98"/>
      <c r="T10" s="98"/>
      <c r="U10" s="67"/>
      <c r="V10" s="67"/>
      <c r="W10" s="72"/>
      <c r="X10" s="72"/>
      <c r="Y10" s="72"/>
      <c r="Z10" s="99"/>
      <c r="AA10" s="99"/>
      <c r="AB10" s="99"/>
    </row>
    <row r="11" spans="1:28">
      <c r="A11" s="53">
        <v>3</v>
      </c>
      <c r="B11" s="53"/>
      <c r="C11" s="97"/>
      <c r="D11" s="97"/>
      <c r="E11" s="97"/>
      <c r="F11" s="97"/>
      <c r="G11" s="9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98"/>
      <c r="T11" s="98"/>
      <c r="U11" s="67"/>
      <c r="V11" s="67"/>
      <c r="W11" s="72"/>
      <c r="X11" s="72"/>
      <c r="Y11" s="72"/>
      <c r="Z11" s="99">
        <f t="shared" ref="Z11" si="1">S11*W11</f>
        <v>0</v>
      </c>
      <c r="AA11" s="99"/>
      <c r="AB11" s="99"/>
    </row>
    <row r="12" spans="1:28">
      <c r="A12" s="53"/>
      <c r="B12" s="53"/>
      <c r="C12" s="97"/>
      <c r="D12" s="97"/>
      <c r="E12" s="97"/>
      <c r="F12" s="97"/>
      <c r="G12" s="9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98"/>
      <c r="T12" s="98"/>
      <c r="U12" s="67"/>
      <c r="V12" s="67"/>
      <c r="W12" s="72"/>
      <c r="X12" s="72"/>
      <c r="Y12" s="72"/>
      <c r="Z12" s="99"/>
      <c r="AA12" s="99"/>
      <c r="AB12" s="99"/>
    </row>
    <row r="13" spans="1:28">
      <c r="A13" s="53">
        <v>4</v>
      </c>
      <c r="B13" s="53"/>
      <c r="C13" s="97"/>
      <c r="D13" s="97"/>
      <c r="E13" s="97"/>
      <c r="F13" s="97"/>
      <c r="G13" s="9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98"/>
      <c r="T13" s="98"/>
      <c r="U13" s="67"/>
      <c r="V13" s="67"/>
      <c r="W13" s="72"/>
      <c r="X13" s="72"/>
      <c r="Y13" s="72"/>
      <c r="Z13" s="99">
        <f t="shared" ref="Z13" si="2">S13*W13</f>
        <v>0</v>
      </c>
      <c r="AA13" s="99"/>
      <c r="AB13" s="99"/>
    </row>
    <row r="14" spans="1:28">
      <c r="A14" s="53"/>
      <c r="B14" s="53"/>
      <c r="C14" s="97"/>
      <c r="D14" s="97"/>
      <c r="E14" s="97"/>
      <c r="F14" s="97"/>
      <c r="G14" s="9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98"/>
      <c r="T14" s="98"/>
      <c r="U14" s="67"/>
      <c r="V14" s="67"/>
      <c r="W14" s="72"/>
      <c r="X14" s="72"/>
      <c r="Y14" s="72"/>
      <c r="Z14" s="99"/>
      <c r="AA14" s="99"/>
      <c r="AB14" s="99"/>
    </row>
    <row r="15" spans="1:28">
      <c r="A15" s="53">
        <v>5</v>
      </c>
      <c r="B15" s="53"/>
      <c r="C15" s="97"/>
      <c r="D15" s="97"/>
      <c r="E15" s="97"/>
      <c r="F15" s="97"/>
      <c r="G15" s="9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98"/>
      <c r="T15" s="98"/>
      <c r="U15" s="67"/>
      <c r="V15" s="67"/>
      <c r="W15" s="72"/>
      <c r="X15" s="72"/>
      <c r="Y15" s="72"/>
      <c r="Z15" s="99">
        <f t="shared" ref="Z15" si="3">S15*W15</f>
        <v>0</v>
      </c>
      <c r="AA15" s="99"/>
      <c r="AB15" s="99"/>
    </row>
    <row r="16" spans="1:28">
      <c r="A16" s="53"/>
      <c r="B16" s="53"/>
      <c r="C16" s="97"/>
      <c r="D16" s="97"/>
      <c r="E16" s="97"/>
      <c r="F16" s="97"/>
      <c r="G16" s="9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98"/>
      <c r="T16" s="98"/>
      <c r="U16" s="67"/>
      <c r="V16" s="67"/>
      <c r="W16" s="72"/>
      <c r="X16" s="72"/>
      <c r="Y16" s="72"/>
      <c r="Z16" s="99"/>
      <c r="AA16" s="99"/>
      <c r="AB16" s="99"/>
    </row>
    <row r="17" spans="1:28">
      <c r="A17" s="53">
        <v>6</v>
      </c>
      <c r="B17" s="53"/>
      <c r="C17" s="97"/>
      <c r="D17" s="97"/>
      <c r="E17" s="97"/>
      <c r="F17" s="97"/>
      <c r="G17" s="9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98"/>
      <c r="T17" s="98"/>
      <c r="U17" s="67"/>
      <c r="V17" s="67"/>
      <c r="W17" s="72"/>
      <c r="X17" s="72"/>
      <c r="Y17" s="72"/>
      <c r="Z17" s="99">
        <f t="shared" ref="Z17" si="4">S17*W17</f>
        <v>0</v>
      </c>
      <c r="AA17" s="99"/>
      <c r="AB17" s="99"/>
    </row>
    <row r="18" spans="1:28">
      <c r="A18" s="53"/>
      <c r="B18" s="53"/>
      <c r="C18" s="97"/>
      <c r="D18" s="97"/>
      <c r="E18" s="97"/>
      <c r="F18" s="97"/>
      <c r="G18" s="9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98"/>
      <c r="T18" s="98"/>
      <c r="U18" s="67"/>
      <c r="V18" s="67"/>
      <c r="W18" s="72"/>
      <c r="X18" s="72"/>
      <c r="Y18" s="72"/>
      <c r="Z18" s="99"/>
      <c r="AA18" s="99"/>
      <c r="AB18" s="99"/>
    </row>
    <row r="19" spans="1:28">
      <c r="A19" s="53">
        <v>7</v>
      </c>
      <c r="B19" s="53"/>
      <c r="C19" s="97"/>
      <c r="D19" s="97"/>
      <c r="E19" s="97"/>
      <c r="F19" s="97"/>
      <c r="G19" s="9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98"/>
      <c r="T19" s="98"/>
      <c r="U19" s="67"/>
      <c r="V19" s="67"/>
      <c r="W19" s="72"/>
      <c r="X19" s="72"/>
      <c r="Y19" s="72"/>
      <c r="Z19" s="99">
        <f t="shared" ref="Z19" si="5">S19*W19</f>
        <v>0</v>
      </c>
      <c r="AA19" s="99"/>
      <c r="AB19" s="99"/>
    </row>
    <row r="20" spans="1:28">
      <c r="A20" s="53"/>
      <c r="B20" s="53"/>
      <c r="C20" s="97"/>
      <c r="D20" s="97"/>
      <c r="E20" s="97"/>
      <c r="F20" s="97"/>
      <c r="G20" s="9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98"/>
      <c r="T20" s="98"/>
      <c r="U20" s="67"/>
      <c r="V20" s="67"/>
      <c r="W20" s="72"/>
      <c r="X20" s="72"/>
      <c r="Y20" s="72"/>
      <c r="Z20" s="99"/>
      <c r="AA20" s="99"/>
      <c r="AB20" s="99"/>
    </row>
    <row r="21" spans="1:28">
      <c r="A21" s="53">
        <v>8</v>
      </c>
      <c r="B21" s="53"/>
      <c r="C21" s="97"/>
      <c r="D21" s="97"/>
      <c r="E21" s="97"/>
      <c r="F21" s="97"/>
      <c r="G21" s="9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98"/>
      <c r="T21" s="98"/>
      <c r="U21" s="67"/>
      <c r="V21" s="67"/>
      <c r="W21" s="72"/>
      <c r="X21" s="72"/>
      <c r="Y21" s="72"/>
      <c r="Z21" s="99">
        <f t="shared" ref="Z21" si="6">S21*W21</f>
        <v>0</v>
      </c>
      <c r="AA21" s="99"/>
      <c r="AB21" s="99"/>
    </row>
    <row r="22" spans="1:28">
      <c r="A22" s="53"/>
      <c r="B22" s="53"/>
      <c r="C22" s="97"/>
      <c r="D22" s="97"/>
      <c r="E22" s="97"/>
      <c r="F22" s="97"/>
      <c r="G22" s="9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98"/>
      <c r="T22" s="98"/>
      <c r="U22" s="67"/>
      <c r="V22" s="67"/>
      <c r="W22" s="72"/>
      <c r="X22" s="72"/>
      <c r="Y22" s="72"/>
      <c r="Z22" s="99"/>
      <c r="AA22" s="99"/>
      <c r="AB22" s="99"/>
    </row>
    <row r="23" spans="1:28">
      <c r="A23" s="53">
        <v>9</v>
      </c>
      <c r="B23" s="53"/>
      <c r="C23" s="97"/>
      <c r="D23" s="97"/>
      <c r="E23" s="97"/>
      <c r="F23" s="97"/>
      <c r="G23" s="9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98"/>
      <c r="T23" s="98"/>
      <c r="U23" s="67"/>
      <c r="V23" s="67"/>
      <c r="W23" s="72"/>
      <c r="X23" s="72"/>
      <c r="Y23" s="72"/>
      <c r="Z23" s="99">
        <f t="shared" ref="Z23" si="7">S23*W23</f>
        <v>0</v>
      </c>
      <c r="AA23" s="99"/>
      <c r="AB23" s="99"/>
    </row>
    <row r="24" spans="1:28">
      <c r="A24" s="53"/>
      <c r="B24" s="53"/>
      <c r="C24" s="97"/>
      <c r="D24" s="97"/>
      <c r="E24" s="97"/>
      <c r="F24" s="97"/>
      <c r="G24" s="9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98"/>
      <c r="T24" s="98"/>
      <c r="U24" s="67"/>
      <c r="V24" s="67"/>
      <c r="W24" s="72"/>
      <c r="X24" s="72"/>
      <c r="Y24" s="72"/>
      <c r="Z24" s="99"/>
      <c r="AA24" s="99"/>
      <c r="AB24" s="99"/>
    </row>
    <row r="25" spans="1:28">
      <c r="A25" s="53">
        <v>10</v>
      </c>
      <c r="B25" s="53"/>
      <c r="C25" s="97"/>
      <c r="D25" s="97"/>
      <c r="E25" s="97"/>
      <c r="F25" s="97"/>
      <c r="G25" s="9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98"/>
      <c r="T25" s="98"/>
      <c r="U25" s="67"/>
      <c r="V25" s="67"/>
      <c r="W25" s="72"/>
      <c r="X25" s="72"/>
      <c r="Y25" s="72"/>
      <c r="Z25" s="99">
        <f t="shared" ref="Z25" si="8">S25*W25</f>
        <v>0</v>
      </c>
      <c r="AA25" s="99"/>
      <c r="AB25" s="99"/>
    </row>
    <row r="26" spans="1:28">
      <c r="A26" s="53"/>
      <c r="B26" s="53"/>
      <c r="C26" s="97"/>
      <c r="D26" s="97"/>
      <c r="E26" s="97"/>
      <c r="F26" s="97"/>
      <c r="G26" s="9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98"/>
      <c r="T26" s="98"/>
      <c r="U26" s="67"/>
      <c r="V26" s="67"/>
      <c r="W26" s="72"/>
      <c r="X26" s="72"/>
      <c r="Y26" s="72"/>
      <c r="Z26" s="99"/>
      <c r="AA26" s="99"/>
      <c r="AB26" s="99"/>
    </row>
    <row r="27" spans="1:28">
      <c r="A27" s="53">
        <v>11</v>
      </c>
      <c r="B27" s="53"/>
      <c r="C27" s="97"/>
      <c r="D27" s="97"/>
      <c r="E27" s="97"/>
      <c r="F27" s="97"/>
      <c r="G27" s="9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98"/>
      <c r="T27" s="98"/>
      <c r="U27" s="67"/>
      <c r="V27" s="67"/>
      <c r="W27" s="72"/>
      <c r="X27" s="72"/>
      <c r="Y27" s="72"/>
      <c r="Z27" s="99">
        <f>S27*W27</f>
        <v>0</v>
      </c>
      <c r="AA27" s="99"/>
      <c r="AB27" s="99"/>
    </row>
    <row r="28" spans="1:28">
      <c r="A28" s="53"/>
      <c r="B28" s="53"/>
      <c r="C28" s="97"/>
      <c r="D28" s="97"/>
      <c r="E28" s="97"/>
      <c r="F28" s="97"/>
      <c r="G28" s="9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98"/>
      <c r="T28" s="98"/>
      <c r="U28" s="67"/>
      <c r="V28" s="67"/>
      <c r="W28" s="72"/>
      <c r="X28" s="72"/>
      <c r="Y28" s="72"/>
      <c r="Z28" s="99"/>
      <c r="AA28" s="99"/>
      <c r="AB28" s="99"/>
    </row>
    <row r="29" spans="1:28">
      <c r="A29" s="53">
        <v>12</v>
      </c>
      <c r="B29" s="53"/>
      <c r="C29" s="97"/>
      <c r="D29" s="97"/>
      <c r="E29" s="97"/>
      <c r="F29" s="97"/>
      <c r="G29" s="9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98"/>
      <c r="T29" s="98"/>
      <c r="U29" s="67"/>
      <c r="V29" s="67"/>
      <c r="W29" s="72"/>
      <c r="X29" s="72"/>
      <c r="Y29" s="72"/>
      <c r="Z29" s="99">
        <f t="shared" ref="Z29" si="9">S29*W29</f>
        <v>0</v>
      </c>
      <c r="AA29" s="99"/>
      <c r="AB29" s="99"/>
    </row>
    <row r="30" spans="1:28">
      <c r="A30" s="53"/>
      <c r="B30" s="53"/>
      <c r="C30" s="97"/>
      <c r="D30" s="97"/>
      <c r="E30" s="97"/>
      <c r="F30" s="97"/>
      <c r="G30" s="9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98"/>
      <c r="T30" s="98"/>
      <c r="U30" s="67"/>
      <c r="V30" s="67"/>
      <c r="W30" s="72"/>
      <c r="X30" s="72"/>
      <c r="Y30" s="72"/>
      <c r="Z30" s="99"/>
      <c r="AA30" s="99"/>
      <c r="AB30" s="99"/>
    </row>
    <row r="31" spans="1:28">
      <c r="A31" s="53">
        <v>13</v>
      </c>
      <c r="B31" s="53"/>
      <c r="C31" s="97"/>
      <c r="D31" s="97"/>
      <c r="E31" s="97"/>
      <c r="F31" s="97"/>
      <c r="G31" s="9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98"/>
      <c r="T31" s="98"/>
      <c r="U31" s="67"/>
      <c r="V31" s="67"/>
      <c r="W31" s="72"/>
      <c r="X31" s="72"/>
      <c r="Y31" s="72"/>
      <c r="Z31" s="99">
        <f t="shared" ref="Z31" si="10">S31*W31</f>
        <v>0</v>
      </c>
      <c r="AA31" s="99"/>
      <c r="AB31" s="99"/>
    </row>
    <row r="32" spans="1:28">
      <c r="A32" s="53"/>
      <c r="B32" s="53"/>
      <c r="C32" s="97"/>
      <c r="D32" s="97"/>
      <c r="E32" s="97"/>
      <c r="F32" s="97"/>
      <c r="G32" s="9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98"/>
      <c r="T32" s="98"/>
      <c r="U32" s="67"/>
      <c r="V32" s="67"/>
      <c r="W32" s="72"/>
      <c r="X32" s="72"/>
      <c r="Y32" s="72"/>
      <c r="Z32" s="99"/>
      <c r="AA32" s="99"/>
      <c r="AB32" s="99"/>
    </row>
    <row r="33" spans="1:28">
      <c r="A33" s="53">
        <v>14</v>
      </c>
      <c r="B33" s="53"/>
      <c r="C33" s="97"/>
      <c r="D33" s="97"/>
      <c r="E33" s="97"/>
      <c r="F33" s="97"/>
      <c r="G33" s="9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98"/>
      <c r="T33" s="98"/>
      <c r="U33" s="67"/>
      <c r="V33" s="67"/>
      <c r="W33" s="72"/>
      <c r="X33" s="72"/>
      <c r="Y33" s="72"/>
      <c r="Z33" s="99">
        <f t="shared" ref="Z33" si="11">S33*W33</f>
        <v>0</v>
      </c>
      <c r="AA33" s="99"/>
      <c r="AB33" s="99"/>
    </row>
    <row r="34" spans="1:28">
      <c r="A34" s="53"/>
      <c r="B34" s="53"/>
      <c r="C34" s="97"/>
      <c r="D34" s="97"/>
      <c r="E34" s="97"/>
      <c r="F34" s="97"/>
      <c r="G34" s="9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98"/>
      <c r="T34" s="98"/>
      <c r="U34" s="67"/>
      <c r="V34" s="67"/>
      <c r="W34" s="72"/>
      <c r="X34" s="72"/>
      <c r="Y34" s="72"/>
      <c r="Z34" s="99"/>
      <c r="AA34" s="99"/>
      <c r="AB34" s="99"/>
    </row>
    <row r="35" spans="1:28">
      <c r="A35" s="53">
        <v>15</v>
      </c>
      <c r="B35" s="53"/>
      <c r="C35" s="97"/>
      <c r="D35" s="97"/>
      <c r="E35" s="97"/>
      <c r="F35" s="97"/>
      <c r="G35" s="9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98"/>
      <c r="T35" s="98"/>
      <c r="U35" s="67"/>
      <c r="V35" s="67"/>
      <c r="W35" s="72"/>
      <c r="X35" s="72"/>
      <c r="Y35" s="72"/>
      <c r="Z35" s="99">
        <f t="shared" ref="Z35" si="12">S35*W35</f>
        <v>0</v>
      </c>
      <c r="AA35" s="99"/>
      <c r="AB35" s="99"/>
    </row>
    <row r="36" spans="1:28">
      <c r="A36" s="53"/>
      <c r="B36" s="53"/>
      <c r="C36" s="97"/>
      <c r="D36" s="97"/>
      <c r="E36" s="97"/>
      <c r="F36" s="97"/>
      <c r="G36" s="9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98"/>
      <c r="T36" s="98"/>
      <c r="U36" s="67"/>
      <c r="V36" s="67"/>
      <c r="W36" s="72"/>
      <c r="X36" s="72"/>
      <c r="Y36" s="72"/>
      <c r="Z36" s="99"/>
      <c r="AA36" s="99"/>
      <c r="AB36" s="99"/>
    </row>
    <row r="37" spans="1:28">
      <c r="A37" s="53">
        <v>16</v>
      </c>
      <c r="B37" s="53"/>
      <c r="C37" s="97"/>
      <c r="D37" s="97"/>
      <c r="E37" s="97"/>
      <c r="F37" s="97"/>
      <c r="G37" s="9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98"/>
      <c r="T37" s="98"/>
      <c r="U37" s="67"/>
      <c r="V37" s="67"/>
      <c r="W37" s="72"/>
      <c r="X37" s="72"/>
      <c r="Y37" s="72"/>
      <c r="Z37" s="99">
        <f t="shared" ref="Z37" si="13">S37*W37</f>
        <v>0</v>
      </c>
      <c r="AA37" s="99"/>
      <c r="AB37" s="99"/>
    </row>
    <row r="38" spans="1:28">
      <c r="A38" s="53"/>
      <c r="B38" s="53"/>
      <c r="C38" s="97"/>
      <c r="D38" s="97"/>
      <c r="E38" s="97"/>
      <c r="F38" s="97"/>
      <c r="G38" s="9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98"/>
      <c r="T38" s="98"/>
      <c r="U38" s="67"/>
      <c r="V38" s="67"/>
      <c r="W38" s="72"/>
      <c r="X38" s="72"/>
      <c r="Y38" s="72"/>
      <c r="Z38" s="99"/>
      <c r="AA38" s="99"/>
      <c r="AB38" s="99"/>
    </row>
    <row r="39" spans="1:28">
      <c r="A39" s="53">
        <v>17</v>
      </c>
      <c r="B39" s="53"/>
      <c r="C39" s="97"/>
      <c r="D39" s="97"/>
      <c r="E39" s="97"/>
      <c r="F39" s="97"/>
      <c r="G39" s="9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98"/>
      <c r="T39" s="98"/>
      <c r="U39" s="67"/>
      <c r="V39" s="67"/>
      <c r="W39" s="72"/>
      <c r="X39" s="72"/>
      <c r="Y39" s="72"/>
      <c r="Z39" s="99">
        <f t="shared" ref="Z39" si="14">S39*W39</f>
        <v>0</v>
      </c>
      <c r="AA39" s="99"/>
      <c r="AB39" s="99"/>
    </row>
    <row r="40" spans="1:28">
      <c r="A40" s="53"/>
      <c r="B40" s="53"/>
      <c r="C40" s="97"/>
      <c r="D40" s="97"/>
      <c r="E40" s="97"/>
      <c r="F40" s="97"/>
      <c r="G40" s="9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98"/>
      <c r="T40" s="98"/>
      <c r="U40" s="67"/>
      <c r="V40" s="67"/>
      <c r="W40" s="72"/>
      <c r="X40" s="72"/>
      <c r="Y40" s="72"/>
      <c r="Z40" s="99"/>
      <c r="AA40" s="99"/>
      <c r="AB40" s="99"/>
    </row>
    <row r="41" spans="1:28">
      <c r="A41" s="53">
        <v>18</v>
      </c>
      <c r="B41" s="53"/>
      <c r="C41" s="97"/>
      <c r="D41" s="97"/>
      <c r="E41" s="97"/>
      <c r="F41" s="97"/>
      <c r="G41" s="9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98"/>
      <c r="T41" s="98"/>
      <c r="U41" s="67"/>
      <c r="V41" s="67"/>
      <c r="W41" s="72"/>
      <c r="X41" s="72"/>
      <c r="Y41" s="72"/>
      <c r="Z41" s="99">
        <f t="shared" ref="Z41" si="15">S41*W41</f>
        <v>0</v>
      </c>
      <c r="AA41" s="99"/>
      <c r="AB41" s="99"/>
    </row>
    <row r="42" spans="1:28">
      <c r="A42" s="53"/>
      <c r="B42" s="53"/>
      <c r="C42" s="97"/>
      <c r="D42" s="97"/>
      <c r="E42" s="97"/>
      <c r="F42" s="97"/>
      <c r="G42" s="9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98"/>
      <c r="T42" s="98"/>
      <c r="U42" s="67"/>
      <c r="V42" s="67"/>
      <c r="W42" s="72"/>
      <c r="X42" s="72"/>
      <c r="Y42" s="72"/>
      <c r="Z42" s="99"/>
      <c r="AA42" s="99"/>
      <c r="AB42" s="99"/>
    </row>
    <row r="43" spans="1:28">
      <c r="A43" s="53">
        <v>19</v>
      </c>
      <c r="B43" s="53"/>
      <c r="C43" s="97"/>
      <c r="D43" s="97"/>
      <c r="E43" s="97"/>
      <c r="F43" s="97"/>
      <c r="G43" s="9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98"/>
      <c r="T43" s="98"/>
      <c r="U43" s="67"/>
      <c r="V43" s="67"/>
      <c r="W43" s="72"/>
      <c r="X43" s="72"/>
      <c r="Y43" s="72"/>
      <c r="Z43" s="99">
        <f t="shared" ref="Z43" si="16">S43*W43</f>
        <v>0</v>
      </c>
      <c r="AA43" s="99"/>
      <c r="AB43" s="99"/>
    </row>
    <row r="44" spans="1:28">
      <c r="A44" s="53"/>
      <c r="B44" s="53"/>
      <c r="C44" s="97"/>
      <c r="D44" s="97"/>
      <c r="E44" s="97"/>
      <c r="F44" s="97"/>
      <c r="G44" s="9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98"/>
      <c r="T44" s="98"/>
      <c r="U44" s="67"/>
      <c r="V44" s="67"/>
      <c r="W44" s="72"/>
      <c r="X44" s="72"/>
      <c r="Y44" s="72"/>
      <c r="Z44" s="99"/>
      <c r="AA44" s="99"/>
      <c r="AB44" s="99"/>
    </row>
    <row r="45" spans="1:28">
      <c r="A45" s="53">
        <v>20</v>
      </c>
      <c r="B45" s="53"/>
      <c r="C45" s="97"/>
      <c r="D45" s="97"/>
      <c r="E45" s="97"/>
      <c r="F45" s="97"/>
      <c r="G45" s="9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98"/>
      <c r="T45" s="98"/>
      <c r="U45" s="67"/>
      <c r="V45" s="67"/>
      <c r="W45" s="72"/>
      <c r="X45" s="72"/>
      <c r="Y45" s="72"/>
      <c r="Z45" s="99">
        <f t="shared" ref="Z45" si="17">S45*W45</f>
        <v>0</v>
      </c>
      <c r="AA45" s="99"/>
      <c r="AB45" s="99"/>
    </row>
    <row r="46" spans="1:28">
      <c r="A46" s="53"/>
      <c r="B46" s="53"/>
      <c r="C46" s="97"/>
      <c r="D46" s="97"/>
      <c r="E46" s="97"/>
      <c r="F46" s="97"/>
      <c r="G46" s="9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98"/>
      <c r="T46" s="98"/>
      <c r="U46" s="67"/>
      <c r="V46" s="67"/>
      <c r="W46" s="72"/>
      <c r="X46" s="72"/>
      <c r="Y46" s="72"/>
      <c r="Z46" s="99"/>
      <c r="AA46" s="99"/>
      <c r="AB46" s="99"/>
    </row>
    <row r="47" spans="1:28" ht="20.100000000000001" customHeight="1">
      <c r="A47" s="101" t="s">
        <v>33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3"/>
      <c r="Z47" s="99">
        <f>SUM(Z7:Z46)</f>
        <v>0</v>
      </c>
      <c r="AA47" s="99"/>
      <c r="AB47" s="99"/>
    </row>
    <row r="48" spans="1:28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6"/>
      <c r="Z48" s="99"/>
      <c r="AA48" s="99"/>
      <c r="AB48" s="99"/>
    </row>
  </sheetData>
  <mergeCells count="152">
    <mergeCell ref="Z45:AB46"/>
    <mergeCell ref="Z47:AB48"/>
    <mergeCell ref="A45:B46"/>
    <mergeCell ref="C45:G46"/>
    <mergeCell ref="H45:R46"/>
    <mergeCell ref="S45:T46"/>
    <mergeCell ref="U45:V46"/>
    <mergeCell ref="W45:Y46"/>
    <mergeCell ref="A47:Y48"/>
    <mergeCell ref="Z41:AB42"/>
    <mergeCell ref="A43:B44"/>
    <mergeCell ref="C43:G44"/>
    <mergeCell ref="H43:R44"/>
    <mergeCell ref="S43:T44"/>
    <mergeCell ref="U43:V44"/>
    <mergeCell ref="W43:Y44"/>
    <mergeCell ref="Z43:AB44"/>
    <mergeCell ref="A41:B42"/>
    <mergeCell ref="C41:G42"/>
    <mergeCell ref="H41:R42"/>
    <mergeCell ref="S41:T42"/>
    <mergeCell ref="U41:V42"/>
    <mergeCell ref="W41:Y42"/>
    <mergeCell ref="Z37:AB38"/>
    <mergeCell ref="A39:B40"/>
    <mergeCell ref="C39:G40"/>
    <mergeCell ref="H39:R40"/>
    <mergeCell ref="S39:T40"/>
    <mergeCell ref="U39:V40"/>
    <mergeCell ref="W39:Y40"/>
    <mergeCell ref="Z39:AB40"/>
    <mergeCell ref="A37:B38"/>
    <mergeCell ref="C37:G38"/>
    <mergeCell ref="H37:R38"/>
    <mergeCell ref="S37:T38"/>
    <mergeCell ref="U37:V38"/>
    <mergeCell ref="W37:Y38"/>
    <mergeCell ref="Z33:AB34"/>
    <mergeCell ref="A35:B36"/>
    <mergeCell ref="C35:G36"/>
    <mergeCell ref="H35:R36"/>
    <mergeCell ref="S35:T36"/>
    <mergeCell ref="U35:V36"/>
    <mergeCell ref="W35:Y36"/>
    <mergeCell ref="Z35:AB36"/>
    <mergeCell ref="A33:B34"/>
    <mergeCell ref="C33:G34"/>
    <mergeCell ref="H33:R34"/>
    <mergeCell ref="S33:T34"/>
    <mergeCell ref="U33:V34"/>
    <mergeCell ref="W33:Y34"/>
    <mergeCell ref="Z29:AB30"/>
    <mergeCell ref="A31:B32"/>
    <mergeCell ref="C31:G32"/>
    <mergeCell ref="H31:R32"/>
    <mergeCell ref="S31:T32"/>
    <mergeCell ref="U31:V32"/>
    <mergeCell ref="W31:Y32"/>
    <mergeCell ref="Z31:AB32"/>
    <mergeCell ref="A29:B30"/>
    <mergeCell ref="C29:G30"/>
    <mergeCell ref="H29:R30"/>
    <mergeCell ref="S29:T30"/>
    <mergeCell ref="U29:V30"/>
    <mergeCell ref="W29:Y30"/>
    <mergeCell ref="Z25:AB26"/>
    <mergeCell ref="A27:B28"/>
    <mergeCell ref="C27:G28"/>
    <mergeCell ref="H27:R28"/>
    <mergeCell ref="S27:T28"/>
    <mergeCell ref="U27:V28"/>
    <mergeCell ref="W27:Y28"/>
    <mergeCell ref="Z27:AB28"/>
    <mergeCell ref="A25:B26"/>
    <mergeCell ref="C25:G26"/>
    <mergeCell ref="H25:R26"/>
    <mergeCell ref="S25:T26"/>
    <mergeCell ref="U25:V26"/>
    <mergeCell ref="W25:Y26"/>
    <mergeCell ref="Z21:AB22"/>
    <mergeCell ref="A23:B24"/>
    <mergeCell ref="C23:G24"/>
    <mergeCell ref="H23:R24"/>
    <mergeCell ref="S23:T24"/>
    <mergeCell ref="U23:V24"/>
    <mergeCell ref="W23:Y24"/>
    <mergeCell ref="Z23:AB24"/>
    <mergeCell ref="A21:B22"/>
    <mergeCell ref="C21:G22"/>
    <mergeCell ref="H21:R22"/>
    <mergeCell ref="S21:T22"/>
    <mergeCell ref="U21:V22"/>
    <mergeCell ref="W21:Y22"/>
    <mergeCell ref="Z17:AB18"/>
    <mergeCell ref="A19:B20"/>
    <mergeCell ref="C19:G20"/>
    <mergeCell ref="H19:R20"/>
    <mergeCell ref="S19:T20"/>
    <mergeCell ref="U19:V20"/>
    <mergeCell ref="W19:Y20"/>
    <mergeCell ref="Z19:AB20"/>
    <mergeCell ref="A17:B18"/>
    <mergeCell ref="C17:G18"/>
    <mergeCell ref="H17:R18"/>
    <mergeCell ref="S17:T18"/>
    <mergeCell ref="U17:V18"/>
    <mergeCell ref="W17:Y18"/>
    <mergeCell ref="Z13:AB14"/>
    <mergeCell ref="A15:B16"/>
    <mergeCell ref="C15:G16"/>
    <mergeCell ref="H15:R16"/>
    <mergeCell ref="S15:T16"/>
    <mergeCell ref="U15:V16"/>
    <mergeCell ref="W15:Y16"/>
    <mergeCell ref="Z15:AB16"/>
    <mergeCell ref="A13:B14"/>
    <mergeCell ref="C13:G14"/>
    <mergeCell ref="H13:R14"/>
    <mergeCell ref="S13:T14"/>
    <mergeCell ref="U13:V14"/>
    <mergeCell ref="W13:Y14"/>
    <mergeCell ref="Z9:AB10"/>
    <mergeCell ref="A11:B12"/>
    <mergeCell ref="C11:G12"/>
    <mergeCell ref="H11:R12"/>
    <mergeCell ref="S11:T12"/>
    <mergeCell ref="U11:V12"/>
    <mergeCell ref="W11:Y12"/>
    <mergeCell ref="Z11:AB12"/>
    <mergeCell ref="A9:B10"/>
    <mergeCell ref="C9:G10"/>
    <mergeCell ref="H9:R10"/>
    <mergeCell ref="S9:T10"/>
    <mergeCell ref="U9:V10"/>
    <mergeCell ref="W9:Y10"/>
    <mergeCell ref="A6:AB6"/>
    <mergeCell ref="A7:B8"/>
    <mergeCell ref="C7:G8"/>
    <mergeCell ref="H7:R8"/>
    <mergeCell ref="S7:T8"/>
    <mergeCell ref="U7:V8"/>
    <mergeCell ref="W7:Y8"/>
    <mergeCell ref="Z7:AB8"/>
    <mergeCell ref="W1:AB1"/>
    <mergeCell ref="A2:AB2"/>
    <mergeCell ref="A5:B5"/>
    <mergeCell ref="C5:G5"/>
    <mergeCell ref="H5:R5"/>
    <mergeCell ref="S5:T5"/>
    <mergeCell ref="U5:V5"/>
    <mergeCell ref="W5:Y5"/>
    <mergeCell ref="Z5:AB5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6A8B8-FBB6-461A-89CD-C7F601DADE31}">
  <dimension ref="A1:AB48"/>
  <sheetViews>
    <sheetView view="pageBreakPreview" zoomScaleNormal="100" zoomScaleSheetLayoutView="100" workbookViewId="0"/>
  </sheetViews>
  <sheetFormatPr defaultColWidth="2.6640625" defaultRowHeight="14.25"/>
  <cols>
    <col min="1" max="18" width="2.6640625" style="1" customWidth="1"/>
    <col min="19" max="20" width="2.6640625" style="24" customWidth="1"/>
    <col min="21" max="28" width="2.6640625" style="1" customWidth="1"/>
    <col min="29" max="16384" width="2.6640625" style="1"/>
  </cols>
  <sheetData>
    <row r="1" spans="1:28" ht="24" customHeight="1">
      <c r="W1" s="52" t="str">
        <f>20&amp;" / "&amp;COUNT(E_小計!Z6:AB25)+1&amp;" ページ"</f>
        <v>20 / 3 ページ</v>
      </c>
      <c r="X1" s="52"/>
      <c r="Y1" s="52"/>
      <c r="Z1" s="52"/>
      <c r="AA1" s="52"/>
      <c r="AB1" s="52"/>
    </row>
    <row r="2" spans="1:28" ht="30.75" customHeight="1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>
      <c r="B3" s="22" t="str">
        <f>"工事名称："&amp;E_表紙!F21</f>
        <v>工事名称：サンプル</v>
      </c>
    </row>
    <row r="4" spans="1:28">
      <c r="B4" s="22" t="str">
        <f>"見積番号："&amp;E_表紙!W4</f>
        <v>見積番号：00000001</v>
      </c>
    </row>
    <row r="5" spans="1:28" ht="33" customHeight="1">
      <c r="A5" s="84" t="s">
        <v>24</v>
      </c>
      <c r="B5" s="84"/>
      <c r="C5" s="84" t="s">
        <v>25</v>
      </c>
      <c r="D5" s="84"/>
      <c r="E5" s="84"/>
      <c r="F5" s="84"/>
      <c r="G5" s="84"/>
      <c r="H5" s="54" t="s">
        <v>26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66" t="s">
        <v>27</v>
      </c>
      <c r="T5" s="66"/>
      <c r="U5" s="55" t="s">
        <v>28</v>
      </c>
      <c r="V5" s="55"/>
      <c r="W5" s="55" t="s">
        <v>29</v>
      </c>
      <c r="X5" s="55"/>
      <c r="Y5" s="55"/>
      <c r="Z5" s="55" t="s">
        <v>30</v>
      </c>
      <c r="AA5" s="55"/>
      <c r="AB5" s="55"/>
    </row>
    <row r="6" spans="1:28" ht="33" customHeight="1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70"/>
    </row>
    <row r="7" spans="1:28" ht="20.100000000000001" customHeight="1">
      <c r="A7" s="53">
        <v>1</v>
      </c>
      <c r="B7" s="53"/>
      <c r="C7" s="97"/>
      <c r="D7" s="97"/>
      <c r="E7" s="97"/>
      <c r="F7" s="97"/>
      <c r="G7" s="9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98"/>
      <c r="T7" s="98"/>
      <c r="U7" s="67"/>
      <c r="V7" s="67"/>
      <c r="W7" s="72"/>
      <c r="X7" s="72"/>
      <c r="Y7" s="72"/>
      <c r="Z7" s="99">
        <f>S7*W7</f>
        <v>0</v>
      </c>
      <c r="AA7" s="99"/>
      <c r="AB7" s="99"/>
    </row>
    <row r="8" spans="1:28">
      <c r="A8" s="53"/>
      <c r="B8" s="53"/>
      <c r="C8" s="97"/>
      <c r="D8" s="97"/>
      <c r="E8" s="97"/>
      <c r="F8" s="97"/>
      <c r="G8" s="9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98"/>
      <c r="T8" s="98"/>
      <c r="U8" s="67"/>
      <c r="V8" s="67"/>
      <c r="W8" s="72"/>
      <c r="X8" s="72"/>
      <c r="Y8" s="72"/>
      <c r="Z8" s="99"/>
      <c r="AA8" s="99"/>
      <c r="AB8" s="99"/>
    </row>
    <row r="9" spans="1:28" ht="20.100000000000001" customHeight="1">
      <c r="A9" s="53">
        <v>2</v>
      </c>
      <c r="B9" s="53"/>
      <c r="C9" s="97"/>
      <c r="D9" s="97"/>
      <c r="E9" s="97"/>
      <c r="F9" s="97"/>
      <c r="G9" s="9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98"/>
      <c r="T9" s="98"/>
      <c r="U9" s="67"/>
      <c r="V9" s="67"/>
      <c r="W9" s="72"/>
      <c r="X9" s="72"/>
      <c r="Y9" s="72"/>
      <c r="Z9" s="99">
        <f t="shared" ref="Z9" si="0">S9*W9</f>
        <v>0</v>
      </c>
      <c r="AA9" s="99"/>
      <c r="AB9" s="99"/>
    </row>
    <row r="10" spans="1:28">
      <c r="A10" s="53"/>
      <c r="B10" s="53"/>
      <c r="C10" s="97"/>
      <c r="D10" s="97"/>
      <c r="E10" s="97"/>
      <c r="F10" s="97"/>
      <c r="G10" s="9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98"/>
      <c r="T10" s="98"/>
      <c r="U10" s="67"/>
      <c r="V10" s="67"/>
      <c r="W10" s="72"/>
      <c r="X10" s="72"/>
      <c r="Y10" s="72"/>
      <c r="Z10" s="99"/>
      <c r="AA10" s="99"/>
      <c r="AB10" s="99"/>
    </row>
    <row r="11" spans="1:28">
      <c r="A11" s="53">
        <v>3</v>
      </c>
      <c r="B11" s="53"/>
      <c r="C11" s="97"/>
      <c r="D11" s="97"/>
      <c r="E11" s="97"/>
      <c r="F11" s="97"/>
      <c r="G11" s="9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98"/>
      <c r="T11" s="98"/>
      <c r="U11" s="67"/>
      <c r="V11" s="67"/>
      <c r="W11" s="72"/>
      <c r="X11" s="72"/>
      <c r="Y11" s="72"/>
      <c r="Z11" s="99">
        <f t="shared" ref="Z11" si="1">S11*W11</f>
        <v>0</v>
      </c>
      <c r="AA11" s="99"/>
      <c r="AB11" s="99"/>
    </row>
    <row r="12" spans="1:28">
      <c r="A12" s="53"/>
      <c r="B12" s="53"/>
      <c r="C12" s="97"/>
      <c r="D12" s="97"/>
      <c r="E12" s="97"/>
      <c r="F12" s="97"/>
      <c r="G12" s="9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98"/>
      <c r="T12" s="98"/>
      <c r="U12" s="67"/>
      <c r="V12" s="67"/>
      <c r="W12" s="72"/>
      <c r="X12" s="72"/>
      <c r="Y12" s="72"/>
      <c r="Z12" s="99"/>
      <c r="AA12" s="99"/>
      <c r="AB12" s="99"/>
    </row>
    <row r="13" spans="1:28">
      <c r="A13" s="53">
        <v>4</v>
      </c>
      <c r="B13" s="53"/>
      <c r="C13" s="97"/>
      <c r="D13" s="97"/>
      <c r="E13" s="97"/>
      <c r="F13" s="97"/>
      <c r="G13" s="9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98"/>
      <c r="T13" s="98"/>
      <c r="U13" s="67"/>
      <c r="V13" s="67"/>
      <c r="W13" s="72"/>
      <c r="X13" s="72"/>
      <c r="Y13" s="72"/>
      <c r="Z13" s="99">
        <f t="shared" ref="Z13" si="2">S13*W13</f>
        <v>0</v>
      </c>
      <c r="AA13" s="99"/>
      <c r="AB13" s="99"/>
    </row>
    <row r="14" spans="1:28">
      <c r="A14" s="53"/>
      <c r="B14" s="53"/>
      <c r="C14" s="97"/>
      <c r="D14" s="97"/>
      <c r="E14" s="97"/>
      <c r="F14" s="97"/>
      <c r="G14" s="9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98"/>
      <c r="T14" s="98"/>
      <c r="U14" s="67"/>
      <c r="V14" s="67"/>
      <c r="W14" s="72"/>
      <c r="X14" s="72"/>
      <c r="Y14" s="72"/>
      <c r="Z14" s="99"/>
      <c r="AA14" s="99"/>
      <c r="AB14" s="99"/>
    </row>
    <row r="15" spans="1:28">
      <c r="A15" s="53">
        <v>5</v>
      </c>
      <c r="B15" s="53"/>
      <c r="C15" s="97"/>
      <c r="D15" s="97"/>
      <c r="E15" s="97"/>
      <c r="F15" s="97"/>
      <c r="G15" s="9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98"/>
      <c r="T15" s="98"/>
      <c r="U15" s="67"/>
      <c r="V15" s="67"/>
      <c r="W15" s="72"/>
      <c r="X15" s="72"/>
      <c r="Y15" s="72"/>
      <c r="Z15" s="99">
        <f t="shared" ref="Z15" si="3">S15*W15</f>
        <v>0</v>
      </c>
      <c r="AA15" s="99"/>
      <c r="AB15" s="99"/>
    </row>
    <row r="16" spans="1:28">
      <c r="A16" s="53"/>
      <c r="B16" s="53"/>
      <c r="C16" s="97"/>
      <c r="D16" s="97"/>
      <c r="E16" s="97"/>
      <c r="F16" s="97"/>
      <c r="G16" s="9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98"/>
      <c r="T16" s="98"/>
      <c r="U16" s="67"/>
      <c r="V16" s="67"/>
      <c r="W16" s="72"/>
      <c r="X16" s="72"/>
      <c r="Y16" s="72"/>
      <c r="Z16" s="99"/>
      <c r="AA16" s="99"/>
      <c r="AB16" s="99"/>
    </row>
    <row r="17" spans="1:28">
      <c r="A17" s="53">
        <v>6</v>
      </c>
      <c r="B17" s="53"/>
      <c r="C17" s="97"/>
      <c r="D17" s="97"/>
      <c r="E17" s="97"/>
      <c r="F17" s="97"/>
      <c r="G17" s="9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98"/>
      <c r="T17" s="98"/>
      <c r="U17" s="67"/>
      <c r="V17" s="67"/>
      <c r="W17" s="72"/>
      <c r="X17" s="72"/>
      <c r="Y17" s="72"/>
      <c r="Z17" s="99">
        <f t="shared" ref="Z17" si="4">S17*W17</f>
        <v>0</v>
      </c>
      <c r="AA17" s="99"/>
      <c r="AB17" s="99"/>
    </row>
    <row r="18" spans="1:28">
      <c r="A18" s="53"/>
      <c r="B18" s="53"/>
      <c r="C18" s="97"/>
      <c r="D18" s="97"/>
      <c r="E18" s="97"/>
      <c r="F18" s="97"/>
      <c r="G18" s="9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98"/>
      <c r="T18" s="98"/>
      <c r="U18" s="67"/>
      <c r="V18" s="67"/>
      <c r="W18" s="72"/>
      <c r="X18" s="72"/>
      <c r="Y18" s="72"/>
      <c r="Z18" s="99"/>
      <c r="AA18" s="99"/>
      <c r="AB18" s="99"/>
    </row>
    <row r="19" spans="1:28">
      <c r="A19" s="53">
        <v>7</v>
      </c>
      <c r="B19" s="53"/>
      <c r="C19" s="97"/>
      <c r="D19" s="97"/>
      <c r="E19" s="97"/>
      <c r="F19" s="97"/>
      <c r="G19" s="9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98"/>
      <c r="T19" s="98"/>
      <c r="U19" s="67"/>
      <c r="V19" s="67"/>
      <c r="W19" s="72"/>
      <c r="X19" s="72"/>
      <c r="Y19" s="72"/>
      <c r="Z19" s="99">
        <f t="shared" ref="Z19" si="5">S19*W19</f>
        <v>0</v>
      </c>
      <c r="AA19" s="99"/>
      <c r="AB19" s="99"/>
    </row>
    <row r="20" spans="1:28">
      <c r="A20" s="53"/>
      <c r="B20" s="53"/>
      <c r="C20" s="97"/>
      <c r="D20" s="97"/>
      <c r="E20" s="97"/>
      <c r="F20" s="97"/>
      <c r="G20" s="9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98"/>
      <c r="T20" s="98"/>
      <c r="U20" s="67"/>
      <c r="V20" s="67"/>
      <c r="W20" s="72"/>
      <c r="X20" s="72"/>
      <c r="Y20" s="72"/>
      <c r="Z20" s="99"/>
      <c r="AA20" s="99"/>
      <c r="AB20" s="99"/>
    </row>
    <row r="21" spans="1:28">
      <c r="A21" s="53">
        <v>8</v>
      </c>
      <c r="B21" s="53"/>
      <c r="C21" s="97"/>
      <c r="D21" s="97"/>
      <c r="E21" s="97"/>
      <c r="F21" s="97"/>
      <c r="G21" s="9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98"/>
      <c r="T21" s="98"/>
      <c r="U21" s="67"/>
      <c r="V21" s="67"/>
      <c r="W21" s="72"/>
      <c r="X21" s="72"/>
      <c r="Y21" s="72"/>
      <c r="Z21" s="99">
        <f t="shared" ref="Z21" si="6">S21*W21</f>
        <v>0</v>
      </c>
      <c r="AA21" s="99"/>
      <c r="AB21" s="99"/>
    </row>
    <row r="22" spans="1:28">
      <c r="A22" s="53"/>
      <c r="B22" s="53"/>
      <c r="C22" s="97"/>
      <c r="D22" s="97"/>
      <c r="E22" s="97"/>
      <c r="F22" s="97"/>
      <c r="G22" s="9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98"/>
      <c r="T22" s="98"/>
      <c r="U22" s="67"/>
      <c r="V22" s="67"/>
      <c r="W22" s="72"/>
      <c r="X22" s="72"/>
      <c r="Y22" s="72"/>
      <c r="Z22" s="99"/>
      <c r="AA22" s="99"/>
      <c r="AB22" s="99"/>
    </row>
    <row r="23" spans="1:28">
      <c r="A23" s="53">
        <v>9</v>
      </c>
      <c r="B23" s="53"/>
      <c r="C23" s="97"/>
      <c r="D23" s="97"/>
      <c r="E23" s="97"/>
      <c r="F23" s="97"/>
      <c r="G23" s="9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98"/>
      <c r="T23" s="98"/>
      <c r="U23" s="67"/>
      <c r="V23" s="67"/>
      <c r="W23" s="72"/>
      <c r="X23" s="72"/>
      <c r="Y23" s="72"/>
      <c r="Z23" s="99">
        <f t="shared" ref="Z23" si="7">S23*W23</f>
        <v>0</v>
      </c>
      <c r="AA23" s="99"/>
      <c r="AB23" s="99"/>
    </row>
    <row r="24" spans="1:28">
      <c r="A24" s="53"/>
      <c r="B24" s="53"/>
      <c r="C24" s="97"/>
      <c r="D24" s="97"/>
      <c r="E24" s="97"/>
      <c r="F24" s="97"/>
      <c r="G24" s="9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98"/>
      <c r="T24" s="98"/>
      <c r="U24" s="67"/>
      <c r="V24" s="67"/>
      <c r="W24" s="72"/>
      <c r="X24" s="72"/>
      <c r="Y24" s="72"/>
      <c r="Z24" s="99"/>
      <c r="AA24" s="99"/>
      <c r="AB24" s="99"/>
    </row>
    <row r="25" spans="1:28">
      <c r="A25" s="53">
        <v>10</v>
      </c>
      <c r="B25" s="53"/>
      <c r="C25" s="97"/>
      <c r="D25" s="97"/>
      <c r="E25" s="97"/>
      <c r="F25" s="97"/>
      <c r="G25" s="9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98"/>
      <c r="T25" s="98"/>
      <c r="U25" s="67"/>
      <c r="V25" s="67"/>
      <c r="W25" s="72"/>
      <c r="X25" s="72"/>
      <c r="Y25" s="72"/>
      <c r="Z25" s="99">
        <f t="shared" ref="Z25" si="8">S25*W25</f>
        <v>0</v>
      </c>
      <c r="AA25" s="99"/>
      <c r="AB25" s="99"/>
    </row>
    <row r="26" spans="1:28">
      <c r="A26" s="53"/>
      <c r="B26" s="53"/>
      <c r="C26" s="97"/>
      <c r="D26" s="97"/>
      <c r="E26" s="97"/>
      <c r="F26" s="97"/>
      <c r="G26" s="9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98"/>
      <c r="T26" s="98"/>
      <c r="U26" s="67"/>
      <c r="V26" s="67"/>
      <c r="W26" s="72"/>
      <c r="X26" s="72"/>
      <c r="Y26" s="72"/>
      <c r="Z26" s="99"/>
      <c r="AA26" s="99"/>
      <c r="AB26" s="99"/>
    </row>
    <row r="27" spans="1:28">
      <c r="A27" s="53">
        <v>11</v>
      </c>
      <c r="B27" s="53"/>
      <c r="C27" s="97"/>
      <c r="D27" s="97"/>
      <c r="E27" s="97"/>
      <c r="F27" s="97"/>
      <c r="G27" s="9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98"/>
      <c r="T27" s="98"/>
      <c r="U27" s="67"/>
      <c r="V27" s="67"/>
      <c r="W27" s="72"/>
      <c r="X27" s="72"/>
      <c r="Y27" s="72"/>
      <c r="Z27" s="99">
        <f>S27*W27</f>
        <v>0</v>
      </c>
      <c r="AA27" s="99"/>
      <c r="AB27" s="99"/>
    </row>
    <row r="28" spans="1:28">
      <c r="A28" s="53"/>
      <c r="B28" s="53"/>
      <c r="C28" s="97"/>
      <c r="D28" s="97"/>
      <c r="E28" s="97"/>
      <c r="F28" s="97"/>
      <c r="G28" s="9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98"/>
      <c r="T28" s="98"/>
      <c r="U28" s="67"/>
      <c r="V28" s="67"/>
      <c r="W28" s="72"/>
      <c r="X28" s="72"/>
      <c r="Y28" s="72"/>
      <c r="Z28" s="99"/>
      <c r="AA28" s="99"/>
      <c r="AB28" s="99"/>
    </row>
    <row r="29" spans="1:28">
      <c r="A29" s="53">
        <v>12</v>
      </c>
      <c r="B29" s="53"/>
      <c r="C29" s="97"/>
      <c r="D29" s="97"/>
      <c r="E29" s="97"/>
      <c r="F29" s="97"/>
      <c r="G29" s="9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98"/>
      <c r="T29" s="98"/>
      <c r="U29" s="67"/>
      <c r="V29" s="67"/>
      <c r="W29" s="72"/>
      <c r="X29" s="72"/>
      <c r="Y29" s="72"/>
      <c r="Z29" s="99">
        <f t="shared" ref="Z29" si="9">S29*W29</f>
        <v>0</v>
      </c>
      <c r="AA29" s="99"/>
      <c r="AB29" s="99"/>
    </row>
    <row r="30" spans="1:28">
      <c r="A30" s="53"/>
      <c r="B30" s="53"/>
      <c r="C30" s="97"/>
      <c r="D30" s="97"/>
      <c r="E30" s="97"/>
      <c r="F30" s="97"/>
      <c r="G30" s="9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98"/>
      <c r="T30" s="98"/>
      <c r="U30" s="67"/>
      <c r="V30" s="67"/>
      <c r="W30" s="72"/>
      <c r="X30" s="72"/>
      <c r="Y30" s="72"/>
      <c r="Z30" s="99"/>
      <c r="AA30" s="99"/>
      <c r="AB30" s="99"/>
    </row>
    <row r="31" spans="1:28">
      <c r="A31" s="53">
        <v>13</v>
      </c>
      <c r="B31" s="53"/>
      <c r="C31" s="97"/>
      <c r="D31" s="97"/>
      <c r="E31" s="97"/>
      <c r="F31" s="97"/>
      <c r="G31" s="9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98"/>
      <c r="T31" s="98"/>
      <c r="U31" s="67"/>
      <c r="V31" s="67"/>
      <c r="W31" s="72"/>
      <c r="X31" s="72"/>
      <c r="Y31" s="72"/>
      <c r="Z31" s="99">
        <f t="shared" ref="Z31" si="10">S31*W31</f>
        <v>0</v>
      </c>
      <c r="AA31" s="99"/>
      <c r="AB31" s="99"/>
    </row>
    <row r="32" spans="1:28">
      <c r="A32" s="53"/>
      <c r="B32" s="53"/>
      <c r="C32" s="97"/>
      <c r="D32" s="97"/>
      <c r="E32" s="97"/>
      <c r="F32" s="97"/>
      <c r="G32" s="9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98"/>
      <c r="T32" s="98"/>
      <c r="U32" s="67"/>
      <c r="V32" s="67"/>
      <c r="W32" s="72"/>
      <c r="X32" s="72"/>
      <c r="Y32" s="72"/>
      <c r="Z32" s="99"/>
      <c r="AA32" s="99"/>
      <c r="AB32" s="99"/>
    </row>
    <row r="33" spans="1:28">
      <c r="A33" s="53">
        <v>14</v>
      </c>
      <c r="B33" s="53"/>
      <c r="C33" s="97"/>
      <c r="D33" s="97"/>
      <c r="E33" s="97"/>
      <c r="F33" s="97"/>
      <c r="G33" s="9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98"/>
      <c r="T33" s="98"/>
      <c r="U33" s="67"/>
      <c r="V33" s="67"/>
      <c r="W33" s="72"/>
      <c r="X33" s="72"/>
      <c r="Y33" s="72"/>
      <c r="Z33" s="99">
        <f t="shared" ref="Z33" si="11">S33*W33</f>
        <v>0</v>
      </c>
      <c r="AA33" s="99"/>
      <c r="AB33" s="99"/>
    </row>
    <row r="34" spans="1:28">
      <c r="A34" s="53"/>
      <c r="B34" s="53"/>
      <c r="C34" s="97"/>
      <c r="D34" s="97"/>
      <c r="E34" s="97"/>
      <c r="F34" s="97"/>
      <c r="G34" s="9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98"/>
      <c r="T34" s="98"/>
      <c r="U34" s="67"/>
      <c r="V34" s="67"/>
      <c r="W34" s="72"/>
      <c r="X34" s="72"/>
      <c r="Y34" s="72"/>
      <c r="Z34" s="99"/>
      <c r="AA34" s="99"/>
      <c r="AB34" s="99"/>
    </row>
    <row r="35" spans="1:28">
      <c r="A35" s="53">
        <v>15</v>
      </c>
      <c r="B35" s="53"/>
      <c r="C35" s="97"/>
      <c r="D35" s="97"/>
      <c r="E35" s="97"/>
      <c r="F35" s="97"/>
      <c r="G35" s="9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98"/>
      <c r="T35" s="98"/>
      <c r="U35" s="67"/>
      <c r="V35" s="67"/>
      <c r="W35" s="72"/>
      <c r="X35" s="72"/>
      <c r="Y35" s="72"/>
      <c r="Z35" s="99">
        <f t="shared" ref="Z35" si="12">S35*W35</f>
        <v>0</v>
      </c>
      <c r="AA35" s="99"/>
      <c r="AB35" s="99"/>
    </row>
    <row r="36" spans="1:28">
      <c r="A36" s="53"/>
      <c r="B36" s="53"/>
      <c r="C36" s="97"/>
      <c r="D36" s="97"/>
      <c r="E36" s="97"/>
      <c r="F36" s="97"/>
      <c r="G36" s="9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98"/>
      <c r="T36" s="98"/>
      <c r="U36" s="67"/>
      <c r="V36" s="67"/>
      <c r="W36" s="72"/>
      <c r="X36" s="72"/>
      <c r="Y36" s="72"/>
      <c r="Z36" s="99"/>
      <c r="AA36" s="99"/>
      <c r="AB36" s="99"/>
    </row>
    <row r="37" spans="1:28">
      <c r="A37" s="53">
        <v>16</v>
      </c>
      <c r="B37" s="53"/>
      <c r="C37" s="97"/>
      <c r="D37" s="97"/>
      <c r="E37" s="97"/>
      <c r="F37" s="97"/>
      <c r="G37" s="9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98"/>
      <c r="T37" s="98"/>
      <c r="U37" s="67"/>
      <c r="V37" s="67"/>
      <c r="W37" s="72"/>
      <c r="X37" s="72"/>
      <c r="Y37" s="72"/>
      <c r="Z37" s="99">
        <f t="shared" ref="Z37" si="13">S37*W37</f>
        <v>0</v>
      </c>
      <c r="AA37" s="99"/>
      <c r="AB37" s="99"/>
    </row>
    <row r="38" spans="1:28">
      <c r="A38" s="53"/>
      <c r="B38" s="53"/>
      <c r="C38" s="97"/>
      <c r="D38" s="97"/>
      <c r="E38" s="97"/>
      <c r="F38" s="97"/>
      <c r="G38" s="9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98"/>
      <c r="T38" s="98"/>
      <c r="U38" s="67"/>
      <c r="V38" s="67"/>
      <c r="W38" s="72"/>
      <c r="X38" s="72"/>
      <c r="Y38" s="72"/>
      <c r="Z38" s="99"/>
      <c r="AA38" s="99"/>
      <c r="AB38" s="99"/>
    </row>
    <row r="39" spans="1:28">
      <c r="A39" s="53">
        <v>17</v>
      </c>
      <c r="B39" s="53"/>
      <c r="C39" s="97"/>
      <c r="D39" s="97"/>
      <c r="E39" s="97"/>
      <c r="F39" s="97"/>
      <c r="G39" s="9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98"/>
      <c r="T39" s="98"/>
      <c r="U39" s="67"/>
      <c r="V39" s="67"/>
      <c r="W39" s="72"/>
      <c r="X39" s="72"/>
      <c r="Y39" s="72"/>
      <c r="Z39" s="99">
        <f t="shared" ref="Z39" si="14">S39*W39</f>
        <v>0</v>
      </c>
      <c r="AA39" s="99"/>
      <c r="AB39" s="99"/>
    </row>
    <row r="40" spans="1:28">
      <c r="A40" s="53"/>
      <c r="B40" s="53"/>
      <c r="C40" s="97"/>
      <c r="D40" s="97"/>
      <c r="E40" s="97"/>
      <c r="F40" s="97"/>
      <c r="G40" s="9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98"/>
      <c r="T40" s="98"/>
      <c r="U40" s="67"/>
      <c r="V40" s="67"/>
      <c r="W40" s="72"/>
      <c r="X40" s="72"/>
      <c r="Y40" s="72"/>
      <c r="Z40" s="99"/>
      <c r="AA40" s="99"/>
      <c r="AB40" s="99"/>
    </row>
    <row r="41" spans="1:28">
      <c r="A41" s="53">
        <v>18</v>
      </c>
      <c r="B41" s="53"/>
      <c r="C41" s="97"/>
      <c r="D41" s="97"/>
      <c r="E41" s="97"/>
      <c r="F41" s="97"/>
      <c r="G41" s="9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98"/>
      <c r="T41" s="98"/>
      <c r="U41" s="67"/>
      <c r="V41" s="67"/>
      <c r="W41" s="72"/>
      <c r="X41" s="72"/>
      <c r="Y41" s="72"/>
      <c r="Z41" s="99">
        <f t="shared" ref="Z41" si="15">S41*W41</f>
        <v>0</v>
      </c>
      <c r="AA41" s="99"/>
      <c r="AB41" s="99"/>
    </row>
    <row r="42" spans="1:28">
      <c r="A42" s="53"/>
      <c r="B42" s="53"/>
      <c r="C42" s="97"/>
      <c r="D42" s="97"/>
      <c r="E42" s="97"/>
      <c r="F42" s="97"/>
      <c r="G42" s="9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98"/>
      <c r="T42" s="98"/>
      <c r="U42" s="67"/>
      <c r="V42" s="67"/>
      <c r="W42" s="72"/>
      <c r="X42" s="72"/>
      <c r="Y42" s="72"/>
      <c r="Z42" s="99"/>
      <c r="AA42" s="99"/>
      <c r="AB42" s="99"/>
    </row>
    <row r="43" spans="1:28">
      <c r="A43" s="53">
        <v>19</v>
      </c>
      <c r="B43" s="53"/>
      <c r="C43" s="97"/>
      <c r="D43" s="97"/>
      <c r="E43" s="97"/>
      <c r="F43" s="97"/>
      <c r="G43" s="9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98"/>
      <c r="T43" s="98"/>
      <c r="U43" s="67"/>
      <c r="V43" s="67"/>
      <c r="W43" s="72"/>
      <c r="X43" s="72"/>
      <c r="Y43" s="72"/>
      <c r="Z43" s="99">
        <f t="shared" ref="Z43" si="16">S43*W43</f>
        <v>0</v>
      </c>
      <c r="AA43" s="99"/>
      <c r="AB43" s="99"/>
    </row>
    <row r="44" spans="1:28">
      <c r="A44" s="53"/>
      <c r="B44" s="53"/>
      <c r="C44" s="97"/>
      <c r="D44" s="97"/>
      <c r="E44" s="97"/>
      <c r="F44" s="97"/>
      <c r="G44" s="9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98"/>
      <c r="T44" s="98"/>
      <c r="U44" s="67"/>
      <c r="V44" s="67"/>
      <c r="W44" s="72"/>
      <c r="X44" s="72"/>
      <c r="Y44" s="72"/>
      <c r="Z44" s="99"/>
      <c r="AA44" s="99"/>
      <c r="AB44" s="99"/>
    </row>
    <row r="45" spans="1:28">
      <c r="A45" s="53">
        <v>20</v>
      </c>
      <c r="B45" s="53"/>
      <c r="C45" s="97"/>
      <c r="D45" s="97"/>
      <c r="E45" s="97"/>
      <c r="F45" s="97"/>
      <c r="G45" s="9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98"/>
      <c r="T45" s="98"/>
      <c r="U45" s="67"/>
      <c r="V45" s="67"/>
      <c r="W45" s="72"/>
      <c r="X45" s="72"/>
      <c r="Y45" s="72"/>
      <c r="Z45" s="99">
        <f t="shared" ref="Z45" si="17">S45*W45</f>
        <v>0</v>
      </c>
      <c r="AA45" s="99"/>
      <c r="AB45" s="99"/>
    </row>
    <row r="46" spans="1:28">
      <c r="A46" s="53"/>
      <c r="B46" s="53"/>
      <c r="C46" s="97"/>
      <c r="D46" s="97"/>
      <c r="E46" s="97"/>
      <c r="F46" s="97"/>
      <c r="G46" s="9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98"/>
      <c r="T46" s="98"/>
      <c r="U46" s="67"/>
      <c r="V46" s="67"/>
      <c r="W46" s="72"/>
      <c r="X46" s="72"/>
      <c r="Y46" s="72"/>
      <c r="Z46" s="99"/>
      <c r="AA46" s="99"/>
      <c r="AB46" s="99"/>
    </row>
    <row r="47" spans="1:28" ht="20.100000000000001" customHeight="1">
      <c r="A47" s="101" t="s">
        <v>33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3"/>
      <c r="Z47" s="99">
        <f>SUM(Z7:Z46)</f>
        <v>0</v>
      </c>
      <c r="AA47" s="99"/>
      <c r="AB47" s="99"/>
    </row>
    <row r="48" spans="1:28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6"/>
      <c r="Z48" s="99"/>
      <c r="AA48" s="99"/>
      <c r="AB48" s="99"/>
    </row>
  </sheetData>
  <mergeCells count="152">
    <mergeCell ref="Z45:AB46"/>
    <mergeCell ref="Z47:AB48"/>
    <mergeCell ref="A45:B46"/>
    <mergeCell ref="C45:G46"/>
    <mergeCell ref="H45:R46"/>
    <mergeCell ref="S45:T46"/>
    <mergeCell ref="U45:V46"/>
    <mergeCell ref="W45:Y46"/>
    <mergeCell ref="A47:Y48"/>
    <mergeCell ref="Z41:AB42"/>
    <mergeCell ref="A43:B44"/>
    <mergeCell ref="C43:G44"/>
    <mergeCell ref="H43:R44"/>
    <mergeCell ref="S43:T44"/>
    <mergeCell ref="U43:V44"/>
    <mergeCell ref="W43:Y44"/>
    <mergeCell ref="Z43:AB44"/>
    <mergeCell ref="A41:B42"/>
    <mergeCell ref="C41:G42"/>
    <mergeCell ref="H41:R42"/>
    <mergeCell ref="S41:T42"/>
    <mergeCell ref="U41:V42"/>
    <mergeCell ref="W41:Y42"/>
    <mergeCell ref="Z37:AB38"/>
    <mergeCell ref="A39:B40"/>
    <mergeCell ref="C39:G40"/>
    <mergeCell ref="H39:R40"/>
    <mergeCell ref="S39:T40"/>
    <mergeCell ref="U39:V40"/>
    <mergeCell ref="W39:Y40"/>
    <mergeCell ref="Z39:AB40"/>
    <mergeCell ref="A37:B38"/>
    <mergeCell ref="C37:G38"/>
    <mergeCell ref="H37:R38"/>
    <mergeCell ref="S37:T38"/>
    <mergeCell ref="U37:V38"/>
    <mergeCell ref="W37:Y38"/>
    <mergeCell ref="Z33:AB34"/>
    <mergeCell ref="A35:B36"/>
    <mergeCell ref="C35:G36"/>
    <mergeCell ref="H35:R36"/>
    <mergeCell ref="S35:T36"/>
    <mergeCell ref="U35:V36"/>
    <mergeCell ref="W35:Y36"/>
    <mergeCell ref="Z35:AB36"/>
    <mergeCell ref="A33:B34"/>
    <mergeCell ref="C33:G34"/>
    <mergeCell ref="H33:R34"/>
    <mergeCell ref="S33:T34"/>
    <mergeCell ref="U33:V34"/>
    <mergeCell ref="W33:Y34"/>
    <mergeCell ref="Z29:AB30"/>
    <mergeCell ref="A31:B32"/>
    <mergeCell ref="C31:G32"/>
    <mergeCell ref="H31:R32"/>
    <mergeCell ref="S31:T32"/>
    <mergeCell ref="U31:V32"/>
    <mergeCell ref="W31:Y32"/>
    <mergeCell ref="Z31:AB32"/>
    <mergeCell ref="A29:B30"/>
    <mergeCell ref="C29:G30"/>
    <mergeCell ref="H29:R30"/>
    <mergeCell ref="S29:T30"/>
    <mergeCell ref="U29:V30"/>
    <mergeCell ref="W29:Y30"/>
    <mergeCell ref="Z25:AB26"/>
    <mergeCell ref="A27:B28"/>
    <mergeCell ref="C27:G28"/>
    <mergeCell ref="H27:R28"/>
    <mergeCell ref="S27:T28"/>
    <mergeCell ref="U27:V28"/>
    <mergeCell ref="W27:Y28"/>
    <mergeCell ref="Z27:AB28"/>
    <mergeCell ref="A25:B26"/>
    <mergeCell ref="C25:G26"/>
    <mergeCell ref="H25:R26"/>
    <mergeCell ref="S25:T26"/>
    <mergeCell ref="U25:V26"/>
    <mergeCell ref="W25:Y26"/>
    <mergeCell ref="Z21:AB22"/>
    <mergeCell ref="A23:B24"/>
    <mergeCell ref="C23:G24"/>
    <mergeCell ref="H23:R24"/>
    <mergeCell ref="S23:T24"/>
    <mergeCell ref="U23:V24"/>
    <mergeCell ref="W23:Y24"/>
    <mergeCell ref="Z23:AB24"/>
    <mergeCell ref="A21:B22"/>
    <mergeCell ref="C21:G22"/>
    <mergeCell ref="H21:R22"/>
    <mergeCell ref="S21:T22"/>
    <mergeCell ref="U21:V22"/>
    <mergeCell ref="W21:Y22"/>
    <mergeCell ref="Z17:AB18"/>
    <mergeCell ref="A19:B20"/>
    <mergeCell ref="C19:G20"/>
    <mergeCell ref="H19:R20"/>
    <mergeCell ref="S19:T20"/>
    <mergeCell ref="U19:V20"/>
    <mergeCell ref="W19:Y20"/>
    <mergeCell ref="Z19:AB20"/>
    <mergeCell ref="A17:B18"/>
    <mergeCell ref="C17:G18"/>
    <mergeCell ref="H17:R18"/>
    <mergeCell ref="S17:T18"/>
    <mergeCell ref="U17:V18"/>
    <mergeCell ref="W17:Y18"/>
    <mergeCell ref="Z13:AB14"/>
    <mergeCell ref="A15:B16"/>
    <mergeCell ref="C15:G16"/>
    <mergeCell ref="H15:R16"/>
    <mergeCell ref="S15:T16"/>
    <mergeCell ref="U15:V16"/>
    <mergeCell ref="W15:Y16"/>
    <mergeCell ref="Z15:AB16"/>
    <mergeCell ref="A13:B14"/>
    <mergeCell ref="C13:G14"/>
    <mergeCell ref="H13:R14"/>
    <mergeCell ref="S13:T14"/>
    <mergeCell ref="U13:V14"/>
    <mergeCell ref="W13:Y14"/>
    <mergeCell ref="Z9:AB10"/>
    <mergeCell ref="A11:B12"/>
    <mergeCell ref="C11:G12"/>
    <mergeCell ref="H11:R12"/>
    <mergeCell ref="S11:T12"/>
    <mergeCell ref="U11:V12"/>
    <mergeCell ref="W11:Y12"/>
    <mergeCell ref="Z11:AB12"/>
    <mergeCell ref="A9:B10"/>
    <mergeCell ref="C9:G10"/>
    <mergeCell ref="H9:R10"/>
    <mergeCell ref="S9:T10"/>
    <mergeCell ref="U9:V10"/>
    <mergeCell ref="W9:Y10"/>
    <mergeCell ref="A6:AB6"/>
    <mergeCell ref="A7:B8"/>
    <mergeCell ref="C7:G8"/>
    <mergeCell ref="H7:R8"/>
    <mergeCell ref="S7:T8"/>
    <mergeCell ref="U7:V8"/>
    <mergeCell ref="W7:Y8"/>
    <mergeCell ref="Z7:AB8"/>
    <mergeCell ref="W1:AB1"/>
    <mergeCell ref="A2:AB2"/>
    <mergeCell ref="A5:B5"/>
    <mergeCell ref="C5:G5"/>
    <mergeCell ref="H5:R5"/>
    <mergeCell ref="S5:T5"/>
    <mergeCell ref="U5:V5"/>
    <mergeCell ref="W5:Y5"/>
    <mergeCell ref="Z5:AB5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8E34D-CFD2-47D8-9BF9-E056658E4014}">
  <dimension ref="A1:AB48"/>
  <sheetViews>
    <sheetView view="pageBreakPreview" zoomScaleNormal="100" zoomScaleSheetLayoutView="100" workbookViewId="0"/>
  </sheetViews>
  <sheetFormatPr defaultColWidth="2.6640625" defaultRowHeight="14.25"/>
  <cols>
    <col min="1" max="18" width="2.6640625" style="1" customWidth="1"/>
    <col min="19" max="20" width="2.6640625" style="24" customWidth="1"/>
    <col min="21" max="28" width="2.6640625" style="1" customWidth="1"/>
    <col min="29" max="16384" width="2.6640625" style="1"/>
  </cols>
  <sheetData>
    <row r="1" spans="1:28" ht="24" customHeight="1">
      <c r="W1" s="52" t="str">
        <f>21&amp;" / "&amp;COUNT(E_小計!Z6:AB25)+1&amp;" ページ"</f>
        <v>21 / 3 ページ</v>
      </c>
      <c r="X1" s="52"/>
      <c r="Y1" s="52"/>
      <c r="Z1" s="52"/>
      <c r="AA1" s="52"/>
      <c r="AB1" s="52"/>
    </row>
    <row r="2" spans="1:28" ht="30.75" customHeight="1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>
      <c r="B3" s="22" t="str">
        <f>"工事名称："&amp;E_表紙!F21</f>
        <v>工事名称：サンプル</v>
      </c>
    </row>
    <row r="4" spans="1:28">
      <c r="B4" s="22" t="str">
        <f>"見積番号："&amp;E_表紙!W4</f>
        <v>見積番号：00000001</v>
      </c>
    </row>
    <row r="5" spans="1:28" ht="33" customHeight="1">
      <c r="A5" s="84" t="s">
        <v>24</v>
      </c>
      <c r="B5" s="84"/>
      <c r="C5" s="84" t="s">
        <v>25</v>
      </c>
      <c r="D5" s="84"/>
      <c r="E5" s="84"/>
      <c r="F5" s="84"/>
      <c r="G5" s="84"/>
      <c r="H5" s="54" t="s">
        <v>26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66" t="s">
        <v>27</v>
      </c>
      <c r="T5" s="66"/>
      <c r="U5" s="55" t="s">
        <v>28</v>
      </c>
      <c r="V5" s="55"/>
      <c r="W5" s="55" t="s">
        <v>29</v>
      </c>
      <c r="X5" s="55"/>
      <c r="Y5" s="55"/>
      <c r="Z5" s="55" t="s">
        <v>30</v>
      </c>
      <c r="AA5" s="55"/>
      <c r="AB5" s="55"/>
    </row>
    <row r="6" spans="1:28" ht="33" customHeight="1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70"/>
    </row>
    <row r="7" spans="1:28" ht="20.100000000000001" customHeight="1">
      <c r="A7" s="53">
        <v>1</v>
      </c>
      <c r="B7" s="53"/>
      <c r="C7" s="97"/>
      <c r="D7" s="97"/>
      <c r="E7" s="97"/>
      <c r="F7" s="97"/>
      <c r="G7" s="9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98"/>
      <c r="T7" s="98"/>
      <c r="U7" s="67"/>
      <c r="V7" s="67"/>
      <c r="W7" s="72"/>
      <c r="X7" s="72"/>
      <c r="Y7" s="72"/>
      <c r="Z7" s="99">
        <f>S7*W7</f>
        <v>0</v>
      </c>
      <c r="AA7" s="99"/>
      <c r="AB7" s="99"/>
    </row>
    <row r="8" spans="1:28">
      <c r="A8" s="53"/>
      <c r="B8" s="53"/>
      <c r="C8" s="97"/>
      <c r="D8" s="97"/>
      <c r="E8" s="97"/>
      <c r="F8" s="97"/>
      <c r="G8" s="9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98"/>
      <c r="T8" s="98"/>
      <c r="U8" s="67"/>
      <c r="V8" s="67"/>
      <c r="W8" s="72"/>
      <c r="X8" s="72"/>
      <c r="Y8" s="72"/>
      <c r="Z8" s="99"/>
      <c r="AA8" s="99"/>
      <c r="AB8" s="99"/>
    </row>
    <row r="9" spans="1:28" ht="20.100000000000001" customHeight="1">
      <c r="A9" s="53">
        <v>2</v>
      </c>
      <c r="B9" s="53"/>
      <c r="C9" s="97"/>
      <c r="D9" s="97"/>
      <c r="E9" s="97"/>
      <c r="F9" s="97"/>
      <c r="G9" s="9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98"/>
      <c r="T9" s="98"/>
      <c r="U9" s="67"/>
      <c r="V9" s="67"/>
      <c r="W9" s="72"/>
      <c r="X9" s="72"/>
      <c r="Y9" s="72"/>
      <c r="Z9" s="99">
        <f t="shared" ref="Z9" si="0">S9*W9</f>
        <v>0</v>
      </c>
      <c r="AA9" s="99"/>
      <c r="AB9" s="99"/>
    </row>
    <row r="10" spans="1:28">
      <c r="A10" s="53"/>
      <c r="B10" s="53"/>
      <c r="C10" s="97"/>
      <c r="D10" s="97"/>
      <c r="E10" s="97"/>
      <c r="F10" s="97"/>
      <c r="G10" s="9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98"/>
      <c r="T10" s="98"/>
      <c r="U10" s="67"/>
      <c r="V10" s="67"/>
      <c r="W10" s="72"/>
      <c r="X10" s="72"/>
      <c r="Y10" s="72"/>
      <c r="Z10" s="99"/>
      <c r="AA10" s="99"/>
      <c r="AB10" s="99"/>
    </row>
    <row r="11" spans="1:28">
      <c r="A11" s="53">
        <v>3</v>
      </c>
      <c r="B11" s="53"/>
      <c r="C11" s="97"/>
      <c r="D11" s="97"/>
      <c r="E11" s="97"/>
      <c r="F11" s="97"/>
      <c r="G11" s="9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98"/>
      <c r="T11" s="98"/>
      <c r="U11" s="67"/>
      <c r="V11" s="67"/>
      <c r="W11" s="72"/>
      <c r="X11" s="72"/>
      <c r="Y11" s="72"/>
      <c r="Z11" s="99">
        <f t="shared" ref="Z11" si="1">S11*W11</f>
        <v>0</v>
      </c>
      <c r="AA11" s="99"/>
      <c r="AB11" s="99"/>
    </row>
    <row r="12" spans="1:28">
      <c r="A12" s="53"/>
      <c r="B12" s="53"/>
      <c r="C12" s="97"/>
      <c r="D12" s="97"/>
      <c r="E12" s="97"/>
      <c r="F12" s="97"/>
      <c r="G12" s="9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98"/>
      <c r="T12" s="98"/>
      <c r="U12" s="67"/>
      <c r="V12" s="67"/>
      <c r="W12" s="72"/>
      <c r="X12" s="72"/>
      <c r="Y12" s="72"/>
      <c r="Z12" s="99"/>
      <c r="AA12" s="99"/>
      <c r="AB12" s="99"/>
    </row>
    <row r="13" spans="1:28">
      <c r="A13" s="53">
        <v>4</v>
      </c>
      <c r="B13" s="53"/>
      <c r="C13" s="97"/>
      <c r="D13" s="97"/>
      <c r="E13" s="97"/>
      <c r="F13" s="97"/>
      <c r="G13" s="9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98"/>
      <c r="T13" s="98"/>
      <c r="U13" s="67"/>
      <c r="V13" s="67"/>
      <c r="W13" s="72"/>
      <c r="X13" s="72"/>
      <c r="Y13" s="72"/>
      <c r="Z13" s="99">
        <f t="shared" ref="Z13" si="2">S13*W13</f>
        <v>0</v>
      </c>
      <c r="AA13" s="99"/>
      <c r="AB13" s="99"/>
    </row>
    <row r="14" spans="1:28">
      <c r="A14" s="53"/>
      <c r="B14" s="53"/>
      <c r="C14" s="97"/>
      <c r="D14" s="97"/>
      <c r="E14" s="97"/>
      <c r="F14" s="97"/>
      <c r="G14" s="9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98"/>
      <c r="T14" s="98"/>
      <c r="U14" s="67"/>
      <c r="V14" s="67"/>
      <c r="W14" s="72"/>
      <c r="X14" s="72"/>
      <c r="Y14" s="72"/>
      <c r="Z14" s="99"/>
      <c r="AA14" s="99"/>
      <c r="AB14" s="99"/>
    </row>
    <row r="15" spans="1:28">
      <c r="A15" s="53">
        <v>5</v>
      </c>
      <c r="B15" s="53"/>
      <c r="C15" s="97"/>
      <c r="D15" s="97"/>
      <c r="E15" s="97"/>
      <c r="F15" s="97"/>
      <c r="G15" s="9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98"/>
      <c r="T15" s="98"/>
      <c r="U15" s="67"/>
      <c r="V15" s="67"/>
      <c r="W15" s="72"/>
      <c r="X15" s="72"/>
      <c r="Y15" s="72"/>
      <c r="Z15" s="99">
        <f t="shared" ref="Z15" si="3">S15*W15</f>
        <v>0</v>
      </c>
      <c r="AA15" s="99"/>
      <c r="AB15" s="99"/>
    </row>
    <row r="16" spans="1:28">
      <c r="A16" s="53"/>
      <c r="B16" s="53"/>
      <c r="C16" s="97"/>
      <c r="D16" s="97"/>
      <c r="E16" s="97"/>
      <c r="F16" s="97"/>
      <c r="G16" s="9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98"/>
      <c r="T16" s="98"/>
      <c r="U16" s="67"/>
      <c r="V16" s="67"/>
      <c r="W16" s="72"/>
      <c r="X16" s="72"/>
      <c r="Y16" s="72"/>
      <c r="Z16" s="99"/>
      <c r="AA16" s="99"/>
      <c r="AB16" s="99"/>
    </row>
    <row r="17" spans="1:28">
      <c r="A17" s="53">
        <v>6</v>
      </c>
      <c r="B17" s="53"/>
      <c r="C17" s="97"/>
      <c r="D17" s="97"/>
      <c r="E17" s="97"/>
      <c r="F17" s="97"/>
      <c r="G17" s="9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98"/>
      <c r="T17" s="98"/>
      <c r="U17" s="67"/>
      <c r="V17" s="67"/>
      <c r="W17" s="72"/>
      <c r="X17" s="72"/>
      <c r="Y17" s="72"/>
      <c r="Z17" s="99">
        <f t="shared" ref="Z17" si="4">S17*W17</f>
        <v>0</v>
      </c>
      <c r="AA17" s="99"/>
      <c r="AB17" s="99"/>
    </row>
    <row r="18" spans="1:28">
      <c r="A18" s="53"/>
      <c r="B18" s="53"/>
      <c r="C18" s="97"/>
      <c r="D18" s="97"/>
      <c r="E18" s="97"/>
      <c r="F18" s="97"/>
      <c r="G18" s="9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98"/>
      <c r="T18" s="98"/>
      <c r="U18" s="67"/>
      <c r="V18" s="67"/>
      <c r="W18" s="72"/>
      <c r="X18" s="72"/>
      <c r="Y18" s="72"/>
      <c r="Z18" s="99"/>
      <c r="AA18" s="99"/>
      <c r="AB18" s="99"/>
    </row>
    <row r="19" spans="1:28">
      <c r="A19" s="53">
        <v>7</v>
      </c>
      <c r="B19" s="53"/>
      <c r="C19" s="97"/>
      <c r="D19" s="97"/>
      <c r="E19" s="97"/>
      <c r="F19" s="97"/>
      <c r="G19" s="9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98"/>
      <c r="T19" s="98"/>
      <c r="U19" s="67"/>
      <c r="V19" s="67"/>
      <c r="W19" s="72"/>
      <c r="X19" s="72"/>
      <c r="Y19" s="72"/>
      <c r="Z19" s="99">
        <f t="shared" ref="Z19" si="5">S19*W19</f>
        <v>0</v>
      </c>
      <c r="AA19" s="99"/>
      <c r="AB19" s="99"/>
    </row>
    <row r="20" spans="1:28">
      <c r="A20" s="53"/>
      <c r="B20" s="53"/>
      <c r="C20" s="97"/>
      <c r="D20" s="97"/>
      <c r="E20" s="97"/>
      <c r="F20" s="97"/>
      <c r="G20" s="9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98"/>
      <c r="T20" s="98"/>
      <c r="U20" s="67"/>
      <c r="V20" s="67"/>
      <c r="W20" s="72"/>
      <c r="X20" s="72"/>
      <c r="Y20" s="72"/>
      <c r="Z20" s="99"/>
      <c r="AA20" s="99"/>
      <c r="AB20" s="99"/>
    </row>
    <row r="21" spans="1:28">
      <c r="A21" s="53">
        <v>8</v>
      </c>
      <c r="B21" s="53"/>
      <c r="C21" s="97"/>
      <c r="D21" s="97"/>
      <c r="E21" s="97"/>
      <c r="F21" s="97"/>
      <c r="G21" s="9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98"/>
      <c r="T21" s="98"/>
      <c r="U21" s="67"/>
      <c r="V21" s="67"/>
      <c r="W21" s="72"/>
      <c r="X21" s="72"/>
      <c r="Y21" s="72"/>
      <c r="Z21" s="99">
        <f t="shared" ref="Z21" si="6">S21*W21</f>
        <v>0</v>
      </c>
      <c r="AA21" s="99"/>
      <c r="AB21" s="99"/>
    </row>
    <row r="22" spans="1:28">
      <c r="A22" s="53"/>
      <c r="B22" s="53"/>
      <c r="C22" s="97"/>
      <c r="D22" s="97"/>
      <c r="E22" s="97"/>
      <c r="F22" s="97"/>
      <c r="G22" s="9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98"/>
      <c r="T22" s="98"/>
      <c r="U22" s="67"/>
      <c r="V22" s="67"/>
      <c r="W22" s="72"/>
      <c r="X22" s="72"/>
      <c r="Y22" s="72"/>
      <c r="Z22" s="99"/>
      <c r="AA22" s="99"/>
      <c r="AB22" s="99"/>
    </row>
    <row r="23" spans="1:28">
      <c r="A23" s="53">
        <v>9</v>
      </c>
      <c r="B23" s="53"/>
      <c r="C23" s="97"/>
      <c r="D23" s="97"/>
      <c r="E23" s="97"/>
      <c r="F23" s="97"/>
      <c r="G23" s="9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98"/>
      <c r="T23" s="98"/>
      <c r="U23" s="67"/>
      <c r="V23" s="67"/>
      <c r="W23" s="72"/>
      <c r="X23" s="72"/>
      <c r="Y23" s="72"/>
      <c r="Z23" s="99">
        <f t="shared" ref="Z23" si="7">S23*W23</f>
        <v>0</v>
      </c>
      <c r="AA23" s="99"/>
      <c r="AB23" s="99"/>
    </row>
    <row r="24" spans="1:28">
      <c r="A24" s="53"/>
      <c r="B24" s="53"/>
      <c r="C24" s="97"/>
      <c r="D24" s="97"/>
      <c r="E24" s="97"/>
      <c r="F24" s="97"/>
      <c r="G24" s="9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98"/>
      <c r="T24" s="98"/>
      <c r="U24" s="67"/>
      <c r="V24" s="67"/>
      <c r="W24" s="72"/>
      <c r="X24" s="72"/>
      <c r="Y24" s="72"/>
      <c r="Z24" s="99"/>
      <c r="AA24" s="99"/>
      <c r="AB24" s="99"/>
    </row>
    <row r="25" spans="1:28">
      <c r="A25" s="53">
        <v>10</v>
      </c>
      <c r="B25" s="53"/>
      <c r="C25" s="97"/>
      <c r="D25" s="97"/>
      <c r="E25" s="97"/>
      <c r="F25" s="97"/>
      <c r="G25" s="9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98"/>
      <c r="T25" s="98"/>
      <c r="U25" s="67"/>
      <c r="V25" s="67"/>
      <c r="W25" s="72"/>
      <c r="X25" s="72"/>
      <c r="Y25" s="72"/>
      <c r="Z25" s="99">
        <f t="shared" ref="Z25" si="8">S25*W25</f>
        <v>0</v>
      </c>
      <c r="AA25" s="99"/>
      <c r="AB25" s="99"/>
    </row>
    <row r="26" spans="1:28">
      <c r="A26" s="53"/>
      <c r="B26" s="53"/>
      <c r="C26" s="97"/>
      <c r="D26" s="97"/>
      <c r="E26" s="97"/>
      <c r="F26" s="97"/>
      <c r="G26" s="9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98"/>
      <c r="T26" s="98"/>
      <c r="U26" s="67"/>
      <c r="V26" s="67"/>
      <c r="W26" s="72"/>
      <c r="X26" s="72"/>
      <c r="Y26" s="72"/>
      <c r="Z26" s="99"/>
      <c r="AA26" s="99"/>
      <c r="AB26" s="99"/>
    </row>
    <row r="27" spans="1:28">
      <c r="A27" s="53">
        <v>11</v>
      </c>
      <c r="B27" s="53"/>
      <c r="C27" s="97"/>
      <c r="D27" s="97"/>
      <c r="E27" s="97"/>
      <c r="F27" s="97"/>
      <c r="G27" s="9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98"/>
      <c r="T27" s="98"/>
      <c r="U27" s="67"/>
      <c r="V27" s="67"/>
      <c r="W27" s="72"/>
      <c r="X27" s="72"/>
      <c r="Y27" s="72"/>
      <c r="Z27" s="99">
        <f>S27*W27</f>
        <v>0</v>
      </c>
      <c r="AA27" s="99"/>
      <c r="AB27" s="99"/>
    </row>
    <row r="28" spans="1:28">
      <c r="A28" s="53"/>
      <c r="B28" s="53"/>
      <c r="C28" s="97"/>
      <c r="D28" s="97"/>
      <c r="E28" s="97"/>
      <c r="F28" s="97"/>
      <c r="G28" s="9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98"/>
      <c r="T28" s="98"/>
      <c r="U28" s="67"/>
      <c r="V28" s="67"/>
      <c r="W28" s="72"/>
      <c r="X28" s="72"/>
      <c r="Y28" s="72"/>
      <c r="Z28" s="99"/>
      <c r="AA28" s="99"/>
      <c r="AB28" s="99"/>
    </row>
    <row r="29" spans="1:28">
      <c r="A29" s="53">
        <v>12</v>
      </c>
      <c r="B29" s="53"/>
      <c r="C29" s="97"/>
      <c r="D29" s="97"/>
      <c r="E29" s="97"/>
      <c r="F29" s="97"/>
      <c r="G29" s="9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98"/>
      <c r="T29" s="98"/>
      <c r="U29" s="67"/>
      <c r="V29" s="67"/>
      <c r="W29" s="72"/>
      <c r="X29" s="72"/>
      <c r="Y29" s="72"/>
      <c r="Z29" s="99">
        <f t="shared" ref="Z29" si="9">S29*W29</f>
        <v>0</v>
      </c>
      <c r="AA29" s="99"/>
      <c r="AB29" s="99"/>
    </row>
    <row r="30" spans="1:28">
      <c r="A30" s="53"/>
      <c r="B30" s="53"/>
      <c r="C30" s="97"/>
      <c r="D30" s="97"/>
      <c r="E30" s="97"/>
      <c r="F30" s="97"/>
      <c r="G30" s="9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98"/>
      <c r="T30" s="98"/>
      <c r="U30" s="67"/>
      <c r="V30" s="67"/>
      <c r="W30" s="72"/>
      <c r="X30" s="72"/>
      <c r="Y30" s="72"/>
      <c r="Z30" s="99"/>
      <c r="AA30" s="99"/>
      <c r="AB30" s="99"/>
    </row>
    <row r="31" spans="1:28">
      <c r="A31" s="53">
        <v>13</v>
      </c>
      <c r="B31" s="53"/>
      <c r="C31" s="97"/>
      <c r="D31" s="97"/>
      <c r="E31" s="97"/>
      <c r="F31" s="97"/>
      <c r="G31" s="9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98"/>
      <c r="T31" s="98"/>
      <c r="U31" s="67"/>
      <c r="V31" s="67"/>
      <c r="W31" s="72"/>
      <c r="X31" s="72"/>
      <c r="Y31" s="72"/>
      <c r="Z31" s="99">
        <f t="shared" ref="Z31" si="10">S31*W31</f>
        <v>0</v>
      </c>
      <c r="AA31" s="99"/>
      <c r="AB31" s="99"/>
    </row>
    <row r="32" spans="1:28">
      <c r="A32" s="53"/>
      <c r="B32" s="53"/>
      <c r="C32" s="97"/>
      <c r="D32" s="97"/>
      <c r="E32" s="97"/>
      <c r="F32" s="97"/>
      <c r="G32" s="9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98"/>
      <c r="T32" s="98"/>
      <c r="U32" s="67"/>
      <c r="V32" s="67"/>
      <c r="W32" s="72"/>
      <c r="X32" s="72"/>
      <c r="Y32" s="72"/>
      <c r="Z32" s="99"/>
      <c r="AA32" s="99"/>
      <c r="AB32" s="99"/>
    </row>
    <row r="33" spans="1:28">
      <c r="A33" s="53">
        <v>14</v>
      </c>
      <c r="B33" s="53"/>
      <c r="C33" s="97"/>
      <c r="D33" s="97"/>
      <c r="E33" s="97"/>
      <c r="F33" s="97"/>
      <c r="G33" s="9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98"/>
      <c r="T33" s="98"/>
      <c r="U33" s="67"/>
      <c r="V33" s="67"/>
      <c r="W33" s="72"/>
      <c r="X33" s="72"/>
      <c r="Y33" s="72"/>
      <c r="Z33" s="99">
        <f t="shared" ref="Z33" si="11">S33*W33</f>
        <v>0</v>
      </c>
      <c r="AA33" s="99"/>
      <c r="AB33" s="99"/>
    </row>
    <row r="34" spans="1:28">
      <c r="A34" s="53"/>
      <c r="B34" s="53"/>
      <c r="C34" s="97"/>
      <c r="D34" s="97"/>
      <c r="E34" s="97"/>
      <c r="F34" s="97"/>
      <c r="G34" s="9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98"/>
      <c r="T34" s="98"/>
      <c r="U34" s="67"/>
      <c r="V34" s="67"/>
      <c r="W34" s="72"/>
      <c r="X34" s="72"/>
      <c r="Y34" s="72"/>
      <c r="Z34" s="99"/>
      <c r="AA34" s="99"/>
      <c r="AB34" s="99"/>
    </row>
    <row r="35" spans="1:28">
      <c r="A35" s="53">
        <v>15</v>
      </c>
      <c r="B35" s="53"/>
      <c r="C35" s="97"/>
      <c r="D35" s="97"/>
      <c r="E35" s="97"/>
      <c r="F35" s="97"/>
      <c r="G35" s="9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98"/>
      <c r="T35" s="98"/>
      <c r="U35" s="67"/>
      <c r="V35" s="67"/>
      <c r="W35" s="72"/>
      <c r="X35" s="72"/>
      <c r="Y35" s="72"/>
      <c r="Z35" s="99">
        <f t="shared" ref="Z35" si="12">S35*W35</f>
        <v>0</v>
      </c>
      <c r="AA35" s="99"/>
      <c r="AB35" s="99"/>
    </row>
    <row r="36" spans="1:28">
      <c r="A36" s="53"/>
      <c r="B36" s="53"/>
      <c r="C36" s="97"/>
      <c r="D36" s="97"/>
      <c r="E36" s="97"/>
      <c r="F36" s="97"/>
      <c r="G36" s="9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98"/>
      <c r="T36" s="98"/>
      <c r="U36" s="67"/>
      <c r="V36" s="67"/>
      <c r="W36" s="72"/>
      <c r="X36" s="72"/>
      <c r="Y36" s="72"/>
      <c r="Z36" s="99"/>
      <c r="AA36" s="99"/>
      <c r="AB36" s="99"/>
    </row>
    <row r="37" spans="1:28">
      <c r="A37" s="53">
        <v>16</v>
      </c>
      <c r="B37" s="53"/>
      <c r="C37" s="97"/>
      <c r="D37" s="97"/>
      <c r="E37" s="97"/>
      <c r="F37" s="97"/>
      <c r="G37" s="9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98"/>
      <c r="T37" s="98"/>
      <c r="U37" s="67"/>
      <c r="V37" s="67"/>
      <c r="W37" s="72"/>
      <c r="X37" s="72"/>
      <c r="Y37" s="72"/>
      <c r="Z37" s="99">
        <f t="shared" ref="Z37" si="13">S37*W37</f>
        <v>0</v>
      </c>
      <c r="AA37" s="99"/>
      <c r="AB37" s="99"/>
    </row>
    <row r="38" spans="1:28">
      <c r="A38" s="53"/>
      <c r="B38" s="53"/>
      <c r="C38" s="97"/>
      <c r="D38" s="97"/>
      <c r="E38" s="97"/>
      <c r="F38" s="97"/>
      <c r="G38" s="9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98"/>
      <c r="T38" s="98"/>
      <c r="U38" s="67"/>
      <c r="V38" s="67"/>
      <c r="W38" s="72"/>
      <c r="X38" s="72"/>
      <c r="Y38" s="72"/>
      <c r="Z38" s="99"/>
      <c r="AA38" s="99"/>
      <c r="AB38" s="99"/>
    </row>
    <row r="39" spans="1:28">
      <c r="A39" s="53">
        <v>17</v>
      </c>
      <c r="B39" s="53"/>
      <c r="C39" s="97"/>
      <c r="D39" s="97"/>
      <c r="E39" s="97"/>
      <c r="F39" s="97"/>
      <c r="G39" s="9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98"/>
      <c r="T39" s="98"/>
      <c r="U39" s="67"/>
      <c r="V39" s="67"/>
      <c r="W39" s="72"/>
      <c r="X39" s="72"/>
      <c r="Y39" s="72"/>
      <c r="Z39" s="99">
        <f t="shared" ref="Z39" si="14">S39*W39</f>
        <v>0</v>
      </c>
      <c r="AA39" s="99"/>
      <c r="AB39" s="99"/>
    </row>
    <row r="40" spans="1:28">
      <c r="A40" s="53"/>
      <c r="B40" s="53"/>
      <c r="C40" s="97"/>
      <c r="D40" s="97"/>
      <c r="E40" s="97"/>
      <c r="F40" s="97"/>
      <c r="G40" s="9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98"/>
      <c r="T40" s="98"/>
      <c r="U40" s="67"/>
      <c r="V40" s="67"/>
      <c r="W40" s="72"/>
      <c r="X40" s="72"/>
      <c r="Y40" s="72"/>
      <c r="Z40" s="99"/>
      <c r="AA40" s="99"/>
      <c r="AB40" s="99"/>
    </row>
    <row r="41" spans="1:28">
      <c r="A41" s="53">
        <v>18</v>
      </c>
      <c r="B41" s="53"/>
      <c r="C41" s="97"/>
      <c r="D41" s="97"/>
      <c r="E41" s="97"/>
      <c r="F41" s="97"/>
      <c r="G41" s="9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98"/>
      <c r="T41" s="98"/>
      <c r="U41" s="67"/>
      <c r="V41" s="67"/>
      <c r="W41" s="72"/>
      <c r="X41" s="72"/>
      <c r="Y41" s="72"/>
      <c r="Z41" s="99">
        <f t="shared" ref="Z41" si="15">S41*W41</f>
        <v>0</v>
      </c>
      <c r="AA41" s="99"/>
      <c r="AB41" s="99"/>
    </row>
    <row r="42" spans="1:28">
      <c r="A42" s="53"/>
      <c r="B42" s="53"/>
      <c r="C42" s="97"/>
      <c r="D42" s="97"/>
      <c r="E42" s="97"/>
      <c r="F42" s="97"/>
      <c r="G42" s="9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98"/>
      <c r="T42" s="98"/>
      <c r="U42" s="67"/>
      <c r="V42" s="67"/>
      <c r="W42" s="72"/>
      <c r="X42" s="72"/>
      <c r="Y42" s="72"/>
      <c r="Z42" s="99"/>
      <c r="AA42" s="99"/>
      <c r="AB42" s="99"/>
    </row>
    <row r="43" spans="1:28">
      <c r="A43" s="53">
        <v>19</v>
      </c>
      <c r="B43" s="53"/>
      <c r="C43" s="97"/>
      <c r="D43" s="97"/>
      <c r="E43" s="97"/>
      <c r="F43" s="97"/>
      <c r="G43" s="9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98"/>
      <c r="T43" s="98"/>
      <c r="U43" s="67"/>
      <c r="V43" s="67"/>
      <c r="W43" s="72"/>
      <c r="X43" s="72"/>
      <c r="Y43" s="72"/>
      <c r="Z43" s="99">
        <f t="shared" ref="Z43" si="16">S43*W43</f>
        <v>0</v>
      </c>
      <c r="AA43" s="99"/>
      <c r="AB43" s="99"/>
    </row>
    <row r="44" spans="1:28">
      <c r="A44" s="53"/>
      <c r="B44" s="53"/>
      <c r="C44" s="97"/>
      <c r="D44" s="97"/>
      <c r="E44" s="97"/>
      <c r="F44" s="97"/>
      <c r="G44" s="9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98"/>
      <c r="T44" s="98"/>
      <c r="U44" s="67"/>
      <c r="V44" s="67"/>
      <c r="W44" s="72"/>
      <c r="X44" s="72"/>
      <c r="Y44" s="72"/>
      <c r="Z44" s="99"/>
      <c r="AA44" s="99"/>
      <c r="AB44" s="99"/>
    </row>
    <row r="45" spans="1:28">
      <c r="A45" s="53">
        <v>20</v>
      </c>
      <c r="B45" s="53"/>
      <c r="C45" s="97"/>
      <c r="D45" s="97"/>
      <c r="E45" s="97"/>
      <c r="F45" s="97"/>
      <c r="G45" s="9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98"/>
      <c r="T45" s="98"/>
      <c r="U45" s="67"/>
      <c r="V45" s="67"/>
      <c r="W45" s="72"/>
      <c r="X45" s="72"/>
      <c r="Y45" s="72"/>
      <c r="Z45" s="99">
        <f t="shared" ref="Z45" si="17">S45*W45</f>
        <v>0</v>
      </c>
      <c r="AA45" s="99"/>
      <c r="AB45" s="99"/>
    </row>
    <row r="46" spans="1:28">
      <c r="A46" s="53"/>
      <c r="B46" s="53"/>
      <c r="C46" s="97"/>
      <c r="D46" s="97"/>
      <c r="E46" s="97"/>
      <c r="F46" s="97"/>
      <c r="G46" s="9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98"/>
      <c r="T46" s="98"/>
      <c r="U46" s="67"/>
      <c r="V46" s="67"/>
      <c r="W46" s="72"/>
      <c r="X46" s="72"/>
      <c r="Y46" s="72"/>
      <c r="Z46" s="99"/>
      <c r="AA46" s="99"/>
      <c r="AB46" s="99"/>
    </row>
    <row r="47" spans="1:28" ht="20.100000000000001" customHeight="1">
      <c r="A47" s="101" t="s">
        <v>33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3"/>
      <c r="Z47" s="99">
        <f>SUM(Z7:Z46)</f>
        <v>0</v>
      </c>
      <c r="AA47" s="99"/>
      <c r="AB47" s="99"/>
    </row>
    <row r="48" spans="1:28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6"/>
      <c r="Z48" s="99"/>
      <c r="AA48" s="99"/>
      <c r="AB48" s="99"/>
    </row>
  </sheetData>
  <mergeCells count="152">
    <mergeCell ref="Z45:AB46"/>
    <mergeCell ref="Z47:AB48"/>
    <mergeCell ref="A45:B46"/>
    <mergeCell ref="C45:G46"/>
    <mergeCell ref="H45:R46"/>
    <mergeCell ref="S45:T46"/>
    <mergeCell ref="U45:V46"/>
    <mergeCell ref="W45:Y46"/>
    <mergeCell ref="A47:Y48"/>
    <mergeCell ref="Z41:AB42"/>
    <mergeCell ref="A43:B44"/>
    <mergeCell ref="C43:G44"/>
    <mergeCell ref="H43:R44"/>
    <mergeCell ref="S43:T44"/>
    <mergeCell ref="U43:V44"/>
    <mergeCell ref="W43:Y44"/>
    <mergeCell ref="Z43:AB44"/>
    <mergeCell ref="A41:B42"/>
    <mergeCell ref="C41:G42"/>
    <mergeCell ref="H41:R42"/>
    <mergeCell ref="S41:T42"/>
    <mergeCell ref="U41:V42"/>
    <mergeCell ref="W41:Y42"/>
    <mergeCell ref="Z37:AB38"/>
    <mergeCell ref="A39:B40"/>
    <mergeCell ref="C39:G40"/>
    <mergeCell ref="H39:R40"/>
    <mergeCell ref="S39:T40"/>
    <mergeCell ref="U39:V40"/>
    <mergeCell ref="W39:Y40"/>
    <mergeCell ref="Z39:AB40"/>
    <mergeCell ref="A37:B38"/>
    <mergeCell ref="C37:G38"/>
    <mergeCell ref="H37:R38"/>
    <mergeCell ref="S37:T38"/>
    <mergeCell ref="U37:V38"/>
    <mergeCell ref="W37:Y38"/>
    <mergeCell ref="Z33:AB34"/>
    <mergeCell ref="A35:B36"/>
    <mergeCell ref="C35:G36"/>
    <mergeCell ref="H35:R36"/>
    <mergeCell ref="S35:T36"/>
    <mergeCell ref="U35:V36"/>
    <mergeCell ref="W35:Y36"/>
    <mergeCell ref="Z35:AB36"/>
    <mergeCell ref="A33:B34"/>
    <mergeCell ref="C33:G34"/>
    <mergeCell ref="H33:R34"/>
    <mergeCell ref="S33:T34"/>
    <mergeCell ref="U33:V34"/>
    <mergeCell ref="W33:Y34"/>
    <mergeCell ref="Z29:AB30"/>
    <mergeCell ref="A31:B32"/>
    <mergeCell ref="C31:G32"/>
    <mergeCell ref="H31:R32"/>
    <mergeCell ref="S31:T32"/>
    <mergeCell ref="U31:V32"/>
    <mergeCell ref="W31:Y32"/>
    <mergeCell ref="Z31:AB32"/>
    <mergeCell ref="A29:B30"/>
    <mergeCell ref="C29:G30"/>
    <mergeCell ref="H29:R30"/>
    <mergeCell ref="S29:T30"/>
    <mergeCell ref="U29:V30"/>
    <mergeCell ref="W29:Y30"/>
    <mergeCell ref="Z25:AB26"/>
    <mergeCell ref="A27:B28"/>
    <mergeCell ref="C27:G28"/>
    <mergeCell ref="H27:R28"/>
    <mergeCell ref="S27:T28"/>
    <mergeCell ref="U27:V28"/>
    <mergeCell ref="W27:Y28"/>
    <mergeCell ref="Z27:AB28"/>
    <mergeCell ref="A25:B26"/>
    <mergeCell ref="C25:G26"/>
    <mergeCell ref="H25:R26"/>
    <mergeCell ref="S25:T26"/>
    <mergeCell ref="U25:V26"/>
    <mergeCell ref="W25:Y26"/>
    <mergeCell ref="Z21:AB22"/>
    <mergeCell ref="A23:B24"/>
    <mergeCell ref="C23:G24"/>
    <mergeCell ref="H23:R24"/>
    <mergeCell ref="S23:T24"/>
    <mergeCell ref="U23:V24"/>
    <mergeCell ref="W23:Y24"/>
    <mergeCell ref="Z23:AB24"/>
    <mergeCell ref="A21:B22"/>
    <mergeCell ref="C21:G22"/>
    <mergeCell ref="H21:R22"/>
    <mergeCell ref="S21:T22"/>
    <mergeCell ref="U21:V22"/>
    <mergeCell ref="W21:Y22"/>
    <mergeCell ref="Z17:AB18"/>
    <mergeCell ref="A19:B20"/>
    <mergeCell ref="C19:G20"/>
    <mergeCell ref="H19:R20"/>
    <mergeCell ref="S19:T20"/>
    <mergeCell ref="U19:V20"/>
    <mergeCell ref="W19:Y20"/>
    <mergeCell ref="Z19:AB20"/>
    <mergeCell ref="A17:B18"/>
    <mergeCell ref="C17:G18"/>
    <mergeCell ref="H17:R18"/>
    <mergeCell ref="S17:T18"/>
    <mergeCell ref="U17:V18"/>
    <mergeCell ref="W17:Y18"/>
    <mergeCell ref="Z13:AB14"/>
    <mergeCell ref="A15:B16"/>
    <mergeCell ref="C15:G16"/>
    <mergeCell ref="H15:R16"/>
    <mergeCell ref="S15:T16"/>
    <mergeCell ref="U15:V16"/>
    <mergeCell ref="W15:Y16"/>
    <mergeCell ref="Z15:AB16"/>
    <mergeCell ref="A13:B14"/>
    <mergeCell ref="C13:G14"/>
    <mergeCell ref="H13:R14"/>
    <mergeCell ref="S13:T14"/>
    <mergeCell ref="U13:V14"/>
    <mergeCell ref="W13:Y14"/>
    <mergeCell ref="Z9:AB10"/>
    <mergeCell ref="A11:B12"/>
    <mergeCell ref="C11:G12"/>
    <mergeCell ref="H11:R12"/>
    <mergeCell ref="S11:T12"/>
    <mergeCell ref="U11:V12"/>
    <mergeCell ref="W11:Y12"/>
    <mergeCell ref="Z11:AB12"/>
    <mergeCell ref="A9:B10"/>
    <mergeCell ref="C9:G10"/>
    <mergeCell ref="H9:R10"/>
    <mergeCell ref="S9:T10"/>
    <mergeCell ref="U9:V10"/>
    <mergeCell ref="W9:Y10"/>
    <mergeCell ref="A6:AB6"/>
    <mergeCell ref="A7:B8"/>
    <mergeCell ref="C7:G8"/>
    <mergeCell ref="H7:R8"/>
    <mergeCell ref="S7:T8"/>
    <mergeCell ref="U7:V8"/>
    <mergeCell ref="W7:Y8"/>
    <mergeCell ref="Z7:AB8"/>
    <mergeCell ref="W1:AB1"/>
    <mergeCell ref="A2:AB2"/>
    <mergeCell ref="A5:B5"/>
    <mergeCell ref="C5:G5"/>
    <mergeCell ref="H5:R5"/>
    <mergeCell ref="S5:T5"/>
    <mergeCell ref="U5:V5"/>
    <mergeCell ref="W5:Y5"/>
    <mergeCell ref="Z5:AB5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9FA6-F08C-054E-BFBA-F5589E3383ED}">
  <dimension ref="A1:AB48"/>
  <sheetViews>
    <sheetView view="pageBreakPreview" zoomScaleNormal="100" zoomScaleSheetLayoutView="100" workbookViewId="0"/>
  </sheetViews>
  <sheetFormatPr defaultColWidth="2.6640625" defaultRowHeight="14.25"/>
  <cols>
    <col min="1" max="18" width="2.6640625" style="1" customWidth="1"/>
    <col min="19" max="20" width="2.6640625" style="24" customWidth="1"/>
    <col min="21" max="28" width="2.6640625" style="1" customWidth="1"/>
    <col min="29" max="16384" width="2.6640625" style="1"/>
  </cols>
  <sheetData>
    <row r="1" spans="1:28" ht="24" customHeight="1">
      <c r="U1" s="23"/>
      <c r="W1" s="65" t="str">
        <f>2&amp;" / "&amp;COUNT(E_小計!Z6:AB25)+1&amp;" ページ"</f>
        <v>2 / 3 ページ</v>
      </c>
      <c r="X1" s="65"/>
      <c r="Y1" s="65"/>
      <c r="Z1" s="65"/>
      <c r="AA1" s="65"/>
      <c r="AB1" s="65"/>
    </row>
    <row r="2" spans="1:28" ht="30.75" customHeight="1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>
      <c r="B3" s="22" t="str">
        <f>"工事名称："&amp;E_表紙!F21</f>
        <v>工事名称：サンプル</v>
      </c>
    </row>
    <row r="4" spans="1:28">
      <c r="B4" s="22" t="str">
        <f>"見積番号："&amp;E_表紙!W4</f>
        <v>見積番号：00000001</v>
      </c>
    </row>
    <row r="5" spans="1:28" ht="33" customHeight="1">
      <c r="A5" s="58" t="s">
        <v>24</v>
      </c>
      <c r="B5" s="58"/>
      <c r="C5" s="58" t="s">
        <v>25</v>
      </c>
      <c r="D5" s="58"/>
      <c r="E5" s="58"/>
      <c r="F5" s="58"/>
      <c r="G5" s="58"/>
      <c r="H5" s="54" t="s">
        <v>26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66" t="s">
        <v>27</v>
      </c>
      <c r="T5" s="66"/>
      <c r="U5" s="55" t="s">
        <v>28</v>
      </c>
      <c r="V5" s="55"/>
      <c r="W5" s="55" t="s">
        <v>29</v>
      </c>
      <c r="X5" s="55"/>
      <c r="Y5" s="55"/>
      <c r="Z5" s="55" t="s">
        <v>30</v>
      </c>
      <c r="AA5" s="55"/>
      <c r="AB5" s="55"/>
    </row>
    <row r="6" spans="1:28" ht="33" customHeight="1">
      <c r="A6" s="68" t="s">
        <v>37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70"/>
    </row>
    <row r="7" spans="1:28" ht="20.100000000000001" customHeight="1">
      <c r="A7" s="53">
        <v>1</v>
      </c>
      <c r="B7" s="53"/>
      <c r="C7" s="97" t="s">
        <v>42</v>
      </c>
      <c r="D7" s="97"/>
      <c r="E7" s="97"/>
      <c r="F7" s="97"/>
      <c r="G7" s="97"/>
      <c r="H7" s="57" t="s">
        <v>40</v>
      </c>
      <c r="I7" s="57"/>
      <c r="J7" s="57"/>
      <c r="K7" s="57"/>
      <c r="L7" s="57"/>
      <c r="M7" s="57"/>
      <c r="N7" s="57"/>
      <c r="O7" s="57"/>
      <c r="P7" s="57"/>
      <c r="Q7" s="57"/>
      <c r="R7" s="57"/>
      <c r="S7" s="98">
        <v>2</v>
      </c>
      <c r="T7" s="98"/>
      <c r="U7" s="67" t="s">
        <v>43</v>
      </c>
      <c r="V7" s="67"/>
      <c r="W7" s="61">
        <v>5000</v>
      </c>
      <c r="X7" s="61"/>
      <c r="Y7" s="61"/>
      <c r="Z7" s="99">
        <f>S7*W7</f>
        <v>10000</v>
      </c>
      <c r="AA7" s="99"/>
      <c r="AB7" s="99"/>
    </row>
    <row r="8" spans="1:28">
      <c r="A8" s="53"/>
      <c r="B8" s="53"/>
      <c r="C8" s="97"/>
      <c r="D8" s="97"/>
      <c r="E8" s="97"/>
      <c r="F8" s="97"/>
      <c r="G8" s="9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98"/>
      <c r="T8" s="98"/>
      <c r="U8" s="67"/>
      <c r="V8" s="67"/>
      <c r="W8" s="61"/>
      <c r="X8" s="61"/>
      <c r="Y8" s="61"/>
      <c r="Z8" s="99"/>
      <c r="AA8" s="99"/>
      <c r="AB8" s="99"/>
    </row>
    <row r="9" spans="1:28" ht="20.100000000000001" customHeight="1">
      <c r="A9" s="53">
        <v>2</v>
      </c>
      <c r="B9" s="53"/>
      <c r="C9" s="97"/>
      <c r="D9" s="97"/>
      <c r="E9" s="97"/>
      <c r="F9" s="97"/>
      <c r="G9" s="9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98"/>
      <c r="T9" s="98"/>
      <c r="U9" s="67"/>
      <c r="V9" s="67"/>
      <c r="W9" s="61"/>
      <c r="X9" s="61"/>
      <c r="Y9" s="61"/>
      <c r="Z9" s="99">
        <f t="shared" ref="Z9" si="0">S9*W9</f>
        <v>0</v>
      </c>
      <c r="AA9" s="99"/>
      <c r="AB9" s="99"/>
    </row>
    <row r="10" spans="1:28">
      <c r="A10" s="53"/>
      <c r="B10" s="53"/>
      <c r="C10" s="97"/>
      <c r="D10" s="97"/>
      <c r="E10" s="97"/>
      <c r="F10" s="97"/>
      <c r="G10" s="9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98"/>
      <c r="T10" s="98"/>
      <c r="U10" s="67"/>
      <c r="V10" s="67"/>
      <c r="W10" s="61"/>
      <c r="X10" s="61"/>
      <c r="Y10" s="61"/>
      <c r="Z10" s="99"/>
      <c r="AA10" s="99"/>
      <c r="AB10" s="99"/>
    </row>
    <row r="11" spans="1:28">
      <c r="A11" s="53">
        <v>3</v>
      </c>
      <c r="B11" s="53"/>
      <c r="C11" s="97"/>
      <c r="D11" s="97"/>
      <c r="E11" s="97"/>
      <c r="F11" s="97"/>
      <c r="G11" s="9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98"/>
      <c r="T11" s="98"/>
      <c r="U11" s="67"/>
      <c r="V11" s="67"/>
      <c r="W11" s="61"/>
      <c r="X11" s="61"/>
      <c r="Y11" s="61"/>
      <c r="Z11" s="99">
        <f t="shared" ref="Z11" si="1">S11*W11</f>
        <v>0</v>
      </c>
      <c r="AA11" s="99"/>
      <c r="AB11" s="99"/>
    </row>
    <row r="12" spans="1:28">
      <c r="A12" s="53"/>
      <c r="B12" s="53"/>
      <c r="C12" s="97"/>
      <c r="D12" s="97"/>
      <c r="E12" s="97"/>
      <c r="F12" s="97"/>
      <c r="G12" s="9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98"/>
      <c r="T12" s="98"/>
      <c r="U12" s="67"/>
      <c r="V12" s="67"/>
      <c r="W12" s="61"/>
      <c r="X12" s="61"/>
      <c r="Y12" s="61"/>
      <c r="Z12" s="99"/>
      <c r="AA12" s="99"/>
      <c r="AB12" s="99"/>
    </row>
    <row r="13" spans="1:28">
      <c r="A13" s="53">
        <v>4</v>
      </c>
      <c r="B13" s="53"/>
      <c r="C13" s="97"/>
      <c r="D13" s="97"/>
      <c r="E13" s="97"/>
      <c r="F13" s="97"/>
      <c r="G13" s="9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98"/>
      <c r="T13" s="98"/>
      <c r="U13" s="67"/>
      <c r="V13" s="67"/>
      <c r="W13" s="61"/>
      <c r="X13" s="61"/>
      <c r="Y13" s="61"/>
      <c r="Z13" s="99">
        <f t="shared" ref="Z13" si="2">S13*W13</f>
        <v>0</v>
      </c>
      <c r="AA13" s="99"/>
      <c r="AB13" s="99"/>
    </row>
    <row r="14" spans="1:28">
      <c r="A14" s="53"/>
      <c r="B14" s="53"/>
      <c r="C14" s="97"/>
      <c r="D14" s="97"/>
      <c r="E14" s="97"/>
      <c r="F14" s="97"/>
      <c r="G14" s="9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98"/>
      <c r="T14" s="98"/>
      <c r="U14" s="67"/>
      <c r="V14" s="67"/>
      <c r="W14" s="61"/>
      <c r="X14" s="61"/>
      <c r="Y14" s="61"/>
      <c r="Z14" s="99"/>
      <c r="AA14" s="99"/>
      <c r="AB14" s="99"/>
    </row>
    <row r="15" spans="1:28">
      <c r="A15" s="53">
        <v>5</v>
      </c>
      <c r="B15" s="53"/>
      <c r="C15" s="97"/>
      <c r="D15" s="97"/>
      <c r="E15" s="97"/>
      <c r="F15" s="97"/>
      <c r="G15" s="9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98"/>
      <c r="T15" s="98"/>
      <c r="U15" s="67"/>
      <c r="V15" s="67"/>
      <c r="W15" s="61"/>
      <c r="X15" s="61"/>
      <c r="Y15" s="61"/>
      <c r="Z15" s="99">
        <f t="shared" ref="Z15" si="3">S15*W15</f>
        <v>0</v>
      </c>
      <c r="AA15" s="99"/>
      <c r="AB15" s="99"/>
    </row>
    <row r="16" spans="1:28">
      <c r="A16" s="53"/>
      <c r="B16" s="53"/>
      <c r="C16" s="97"/>
      <c r="D16" s="97"/>
      <c r="E16" s="97"/>
      <c r="F16" s="97"/>
      <c r="G16" s="9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98"/>
      <c r="T16" s="98"/>
      <c r="U16" s="67"/>
      <c r="V16" s="67"/>
      <c r="W16" s="61"/>
      <c r="X16" s="61"/>
      <c r="Y16" s="61"/>
      <c r="Z16" s="99"/>
      <c r="AA16" s="99"/>
      <c r="AB16" s="99"/>
    </row>
    <row r="17" spans="1:28">
      <c r="A17" s="53">
        <v>6</v>
      </c>
      <c r="B17" s="53"/>
      <c r="C17" s="97"/>
      <c r="D17" s="97"/>
      <c r="E17" s="97"/>
      <c r="F17" s="97"/>
      <c r="G17" s="9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98"/>
      <c r="T17" s="98"/>
      <c r="U17" s="67"/>
      <c r="V17" s="67"/>
      <c r="W17" s="61"/>
      <c r="X17" s="61"/>
      <c r="Y17" s="61"/>
      <c r="Z17" s="99">
        <f t="shared" ref="Z17" si="4">S17*W17</f>
        <v>0</v>
      </c>
      <c r="AA17" s="99"/>
      <c r="AB17" s="99"/>
    </row>
    <row r="18" spans="1:28">
      <c r="A18" s="53"/>
      <c r="B18" s="53"/>
      <c r="C18" s="97"/>
      <c r="D18" s="97"/>
      <c r="E18" s="97"/>
      <c r="F18" s="97"/>
      <c r="G18" s="9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98"/>
      <c r="T18" s="98"/>
      <c r="U18" s="67"/>
      <c r="V18" s="67"/>
      <c r="W18" s="61"/>
      <c r="X18" s="61"/>
      <c r="Y18" s="61"/>
      <c r="Z18" s="99"/>
      <c r="AA18" s="99"/>
      <c r="AB18" s="99"/>
    </row>
    <row r="19" spans="1:28">
      <c r="A19" s="53">
        <v>7</v>
      </c>
      <c r="B19" s="53"/>
      <c r="C19" s="97"/>
      <c r="D19" s="97"/>
      <c r="E19" s="97"/>
      <c r="F19" s="97"/>
      <c r="G19" s="9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98"/>
      <c r="T19" s="98"/>
      <c r="U19" s="67"/>
      <c r="V19" s="67"/>
      <c r="W19" s="61"/>
      <c r="X19" s="61"/>
      <c r="Y19" s="61"/>
      <c r="Z19" s="99">
        <f t="shared" ref="Z19" si="5">S19*W19</f>
        <v>0</v>
      </c>
      <c r="AA19" s="99"/>
      <c r="AB19" s="99"/>
    </row>
    <row r="20" spans="1:28">
      <c r="A20" s="53"/>
      <c r="B20" s="53"/>
      <c r="C20" s="97"/>
      <c r="D20" s="97"/>
      <c r="E20" s="97"/>
      <c r="F20" s="97"/>
      <c r="G20" s="9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98"/>
      <c r="T20" s="98"/>
      <c r="U20" s="67"/>
      <c r="V20" s="67"/>
      <c r="W20" s="61"/>
      <c r="X20" s="61"/>
      <c r="Y20" s="61"/>
      <c r="Z20" s="99"/>
      <c r="AA20" s="99"/>
      <c r="AB20" s="99"/>
    </row>
    <row r="21" spans="1:28">
      <c r="A21" s="53">
        <v>8</v>
      </c>
      <c r="B21" s="53"/>
      <c r="C21" s="97"/>
      <c r="D21" s="97"/>
      <c r="E21" s="97"/>
      <c r="F21" s="97"/>
      <c r="G21" s="9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98"/>
      <c r="T21" s="98"/>
      <c r="U21" s="67"/>
      <c r="V21" s="67"/>
      <c r="W21" s="61"/>
      <c r="X21" s="61"/>
      <c r="Y21" s="61"/>
      <c r="Z21" s="99">
        <f t="shared" ref="Z21" si="6">S21*W21</f>
        <v>0</v>
      </c>
      <c r="AA21" s="99"/>
      <c r="AB21" s="99"/>
    </row>
    <row r="22" spans="1:28">
      <c r="A22" s="53"/>
      <c r="B22" s="53"/>
      <c r="C22" s="97"/>
      <c r="D22" s="97"/>
      <c r="E22" s="97"/>
      <c r="F22" s="97"/>
      <c r="G22" s="9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98"/>
      <c r="T22" s="98"/>
      <c r="U22" s="67"/>
      <c r="V22" s="67"/>
      <c r="W22" s="61"/>
      <c r="X22" s="61"/>
      <c r="Y22" s="61"/>
      <c r="Z22" s="99"/>
      <c r="AA22" s="99"/>
      <c r="AB22" s="99"/>
    </row>
    <row r="23" spans="1:28">
      <c r="A23" s="53">
        <v>9</v>
      </c>
      <c r="B23" s="53"/>
      <c r="C23" s="97"/>
      <c r="D23" s="97"/>
      <c r="E23" s="97"/>
      <c r="F23" s="97"/>
      <c r="G23" s="9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98"/>
      <c r="T23" s="98"/>
      <c r="U23" s="67"/>
      <c r="V23" s="67"/>
      <c r="W23" s="61"/>
      <c r="X23" s="61"/>
      <c r="Y23" s="61"/>
      <c r="Z23" s="99">
        <f t="shared" ref="Z23" si="7">S23*W23</f>
        <v>0</v>
      </c>
      <c r="AA23" s="99"/>
      <c r="AB23" s="99"/>
    </row>
    <row r="24" spans="1:28">
      <c r="A24" s="53"/>
      <c r="B24" s="53"/>
      <c r="C24" s="97"/>
      <c r="D24" s="97"/>
      <c r="E24" s="97"/>
      <c r="F24" s="97"/>
      <c r="G24" s="9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98"/>
      <c r="T24" s="98"/>
      <c r="U24" s="67"/>
      <c r="V24" s="67"/>
      <c r="W24" s="61"/>
      <c r="X24" s="61"/>
      <c r="Y24" s="61"/>
      <c r="Z24" s="99"/>
      <c r="AA24" s="99"/>
      <c r="AB24" s="99"/>
    </row>
    <row r="25" spans="1:28">
      <c r="A25" s="53">
        <v>10</v>
      </c>
      <c r="B25" s="53"/>
      <c r="C25" s="97"/>
      <c r="D25" s="97"/>
      <c r="E25" s="97"/>
      <c r="F25" s="97"/>
      <c r="G25" s="9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98"/>
      <c r="T25" s="98"/>
      <c r="U25" s="67"/>
      <c r="V25" s="67"/>
      <c r="W25" s="61"/>
      <c r="X25" s="61"/>
      <c r="Y25" s="61"/>
      <c r="Z25" s="99">
        <f t="shared" ref="Z25" si="8">S25*W25</f>
        <v>0</v>
      </c>
      <c r="AA25" s="99"/>
      <c r="AB25" s="99"/>
    </row>
    <row r="26" spans="1:28">
      <c r="A26" s="53"/>
      <c r="B26" s="53"/>
      <c r="C26" s="97"/>
      <c r="D26" s="97"/>
      <c r="E26" s="97"/>
      <c r="F26" s="97"/>
      <c r="G26" s="9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98"/>
      <c r="T26" s="98"/>
      <c r="U26" s="67"/>
      <c r="V26" s="67"/>
      <c r="W26" s="61"/>
      <c r="X26" s="61"/>
      <c r="Y26" s="61"/>
      <c r="Z26" s="99"/>
      <c r="AA26" s="99"/>
      <c r="AB26" s="99"/>
    </row>
    <row r="27" spans="1:28">
      <c r="A27" s="53">
        <v>11</v>
      </c>
      <c r="B27" s="53"/>
      <c r="C27" s="97"/>
      <c r="D27" s="97"/>
      <c r="E27" s="97"/>
      <c r="F27" s="97"/>
      <c r="G27" s="9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98"/>
      <c r="T27" s="98"/>
      <c r="U27" s="67"/>
      <c r="V27" s="67"/>
      <c r="W27" s="61"/>
      <c r="X27" s="61"/>
      <c r="Y27" s="61"/>
      <c r="Z27" s="99">
        <f t="shared" ref="Z27" si="9">S27*W27</f>
        <v>0</v>
      </c>
      <c r="AA27" s="99"/>
      <c r="AB27" s="99"/>
    </row>
    <row r="28" spans="1:28">
      <c r="A28" s="53"/>
      <c r="B28" s="53"/>
      <c r="C28" s="97"/>
      <c r="D28" s="97"/>
      <c r="E28" s="97"/>
      <c r="F28" s="97"/>
      <c r="G28" s="9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98"/>
      <c r="T28" s="98"/>
      <c r="U28" s="67"/>
      <c r="V28" s="67"/>
      <c r="W28" s="61"/>
      <c r="X28" s="61"/>
      <c r="Y28" s="61"/>
      <c r="Z28" s="99"/>
      <c r="AA28" s="99"/>
      <c r="AB28" s="99"/>
    </row>
    <row r="29" spans="1:28">
      <c r="A29" s="53">
        <v>12</v>
      </c>
      <c r="B29" s="53"/>
      <c r="C29" s="97"/>
      <c r="D29" s="97"/>
      <c r="E29" s="97"/>
      <c r="F29" s="97"/>
      <c r="G29" s="9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98"/>
      <c r="T29" s="98"/>
      <c r="U29" s="67"/>
      <c r="V29" s="67"/>
      <c r="W29" s="61"/>
      <c r="X29" s="61"/>
      <c r="Y29" s="61"/>
      <c r="Z29" s="99">
        <f t="shared" ref="Z29" si="10">S29*W29</f>
        <v>0</v>
      </c>
      <c r="AA29" s="99"/>
      <c r="AB29" s="99"/>
    </row>
    <row r="30" spans="1:28">
      <c r="A30" s="53"/>
      <c r="B30" s="53"/>
      <c r="C30" s="97"/>
      <c r="D30" s="97"/>
      <c r="E30" s="97"/>
      <c r="F30" s="97"/>
      <c r="G30" s="9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98"/>
      <c r="T30" s="98"/>
      <c r="U30" s="67"/>
      <c r="V30" s="67"/>
      <c r="W30" s="61"/>
      <c r="X30" s="61"/>
      <c r="Y30" s="61"/>
      <c r="Z30" s="99"/>
      <c r="AA30" s="99"/>
      <c r="AB30" s="99"/>
    </row>
    <row r="31" spans="1:28">
      <c r="A31" s="53">
        <v>13</v>
      </c>
      <c r="B31" s="53"/>
      <c r="C31" s="97"/>
      <c r="D31" s="97"/>
      <c r="E31" s="97"/>
      <c r="F31" s="97"/>
      <c r="G31" s="9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98"/>
      <c r="T31" s="98"/>
      <c r="U31" s="67"/>
      <c r="V31" s="67"/>
      <c r="W31" s="61"/>
      <c r="X31" s="61"/>
      <c r="Y31" s="61"/>
      <c r="Z31" s="99">
        <f t="shared" ref="Z31" si="11">S31*W31</f>
        <v>0</v>
      </c>
      <c r="AA31" s="99"/>
      <c r="AB31" s="99"/>
    </row>
    <row r="32" spans="1:28">
      <c r="A32" s="53"/>
      <c r="B32" s="53"/>
      <c r="C32" s="97"/>
      <c r="D32" s="97"/>
      <c r="E32" s="97"/>
      <c r="F32" s="97"/>
      <c r="G32" s="9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98"/>
      <c r="T32" s="98"/>
      <c r="U32" s="67"/>
      <c r="V32" s="67"/>
      <c r="W32" s="61"/>
      <c r="X32" s="61"/>
      <c r="Y32" s="61"/>
      <c r="Z32" s="99"/>
      <c r="AA32" s="99"/>
      <c r="AB32" s="99"/>
    </row>
    <row r="33" spans="1:28">
      <c r="A33" s="53">
        <v>14</v>
      </c>
      <c r="B33" s="53"/>
      <c r="C33" s="97"/>
      <c r="D33" s="97"/>
      <c r="E33" s="97"/>
      <c r="F33" s="97"/>
      <c r="G33" s="9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98"/>
      <c r="T33" s="98"/>
      <c r="U33" s="67"/>
      <c r="V33" s="67"/>
      <c r="W33" s="61"/>
      <c r="X33" s="61"/>
      <c r="Y33" s="61"/>
      <c r="Z33" s="99">
        <f t="shared" ref="Z33" si="12">S33*W33</f>
        <v>0</v>
      </c>
      <c r="AA33" s="99"/>
      <c r="AB33" s="99"/>
    </row>
    <row r="34" spans="1:28">
      <c r="A34" s="53"/>
      <c r="B34" s="53"/>
      <c r="C34" s="97"/>
      <c r="D34" s="97"/>
      <c r="E34" s="97"/>
      <c r="F34" s="97"/>
      <c r="G34" s="9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98"/>
      <c r="T34" s="98"/>
      <c r="U34" s="67"/>
      <c r="V34" s="67"/>
      <c r="W34" s="61"/>
      <c r="X34" s="61"/>
      <c r="Y34" s="61"/>
      <c r="Z34" s="99"/>
      <c r="AA34" s="99"/>
      <c r="AB34" s="99"/>
    </row>
    <row r="35" spans="1:28">
      <c r="A35" s="53">
        <v>15</v>
      </c>
      <c r="B35" s="53"/>
      <c r="C35" s="97"/>
      <c r="D35" s="97"/>
      <c r="E35" s="97"/>
      <c r="F35" s="97"/>
      <c r="G35" s="9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98"/>
      <c r="T35" s="98"/>
      <c r="U35" s="67"/>
      <c r="V35" s="67"/>
      <c r="W35" s="61"/>
      <c r="X35" s="61"/>
      <c r="Y35" s="61"/>
      <c r="Z35" s="99">
        <f t="shared" ref="Z35" si="13">S35*W35</f>
        <v>0</v>
      </c>
      <c r="AA35" s="99"/>
      <c r="AB35" s="99"/>
    </row>
    <row r="36" spans="1:28">
      <c r="A36" s="53"/>
      <c r="B36" s="53"/>
      <c r="C36" s="97"/>
      <c r="D36" s="97"/>
      <c r="E36" s="97"/>
      <c r="F36" s="97"/>
      <c r="G36" s="9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98"/>
      <c r="T36" s="98"/>
      <c r="U36" s="67"/>
      <c r="V36" s="67"/>
      <c r="W36" s="61"/>
      <c r="X36" s="61"/>
      <c r="Y36" s="61"/>
      <c r="Z36" s="99"/>
      <c r="AA36" s="99"/>
      <c r="AB36" s="99"/>
    </row>
    <row r="37" spans="1:28">
      <c r="A37" s="53">
        <v>16</v>
      </c>
      <c r="B37" s="53"/>
      <c r="C37" s="97"/>
      <c r="D37" s="97"/>
      <c r="E37" s="97"/>
      <c r="F37" s="97"/>
      <c r="G37" s="9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98"/>
      <c r="T37" s="98"/>
      <c r="U37" s="67"/>
      <c r="V37" s="67"/>
      <c r="W37" s="61"/>
      <c r="X37" s="61"/>
      <c r="Y37" s="61"/>
      <c r="Z37" s="99">
        <f t="shared" ref="Z37" si="14">S37*W37</f>
        <v>0</v>
      </c>
      <c r="AA37" s="99"/>
      <c r="AB37" s="99"/>
    </row>
    <row r="38" spans="1:28">
      <c r="A38" s="53"/>
      <c r="B38" s="53"/>
      <c r="C38" s="97"/>
      <c r="D38" s="97"/>
      <c r="E38" s="97"/>
      <c r="F38" s="97"/>
      <c r="G38" s="9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98"/>
      <c r="T38" s="98"/>
      <c r="U38" s="67"/>
      <c r="V38" s="67"/>
      <c r="W38" s="61"/>
      <c r="X38" s="61"/>
      <c r="Y38" s="61"/>
      <c r="Z38" s="99"/>
      <c r="AA38" s="99"/>
      <c r="AB38" s="99"/>
    </row>
    <row r="39" spans="1:28">
      <c r="A39" s="53">
        <v>17</v>
      </c>
      <c r="B39" s="53"/>
      <c r="C39" s="97"/>
      <c r="D39" s="97"/>
      <c r="E39" s="97"/>
      <c r="F39" s="97"/>
      <c r="G39" s="9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98"/>
      <c r="T39" s="98"/>
      <c r="U39" s="67"/>
      <c r="V39" s="67"/>
      <c r="W39" s="61"/>
      <c r="X39" s="61"/>
      <c r="Y39" s="61"/>
      <c r="Z39" s="99">
        <f t="shared" ref="Z39" si="15">S39*W39</f>
        <v>0</v>
      </c>
      <c r="AA39" s="99"/>
      <c r="AB39" s="99"/>
    </row>
    <row r="40" spans="1:28">
      <c r="A40" s="53"/>
      <c r="B40" s="53"/>
      <c r="C40" s="97"/>
      <c r="D40" s="97"/>
      <c r="E40" s="97"/>
      <c r="F40" s="97"/>
      <c r="G40" s="9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98"/>
      <c r="T40" s="98"/>
      <c r="U40" s="67"/>
      <c r="V40" s="67"/>
      <c r="W40" s="61"/>
      <c r="X40" s="61"/>
      <c r="Y40" s="61"/>
      <c r="Z40" s="99"/>
      <c r="AA40" s="99"/>
      <c r="AB40" s="99"/>
    </row>
    <row r="41" spans="1:28">
      <c r="A41" s="53">
        <v>18</v>
      </c>
      <c r="B41" s="53"/>
      <c r="C41" s="97"/>
      <c r="D41" s="97"/>
      <c r="E41" s="97"/>
      <c r="F41" s="97"/>
      <c r="G41" s="9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98"/>
      <c r="T41" s="98"/>
      <c r="U41" s="67"/>
      <c r="V41" s="67"/>
      <c r="W41" s="61"/>
      <c r="X41" s="61"/>
      <c r="Y41" s="61"/>
      <c r="Z41" s="99">
        <f t="shared" ref="Z41" si="16">S41*W41</f>
        <v>0</v>
      </c>
      <c r="AA41" s="99"/>
      <c r="AB41" s="99"/>
    </row>
    <row r="42" spans="1:28">
      <c r="A42" s="53"/>
      <c r="B42" s="53"/>
      <c r="C42" s="97"/>
      <c r="D42" s="97"/>
      <c r="E42" s="97"/>
      <c r="F42" s="97"/>
      <c r="G42" s="9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98"/>
      <c r="T42" s="98"/>
      <c r="U42" s="67"/>
      <c r="V42" s="67"/>
      <c r="W42" s="61"/>
      <c r="X42" s="61"/>
      <c r="Y42" s="61"/>
      <c r="Z42" s="99"/>
      <c r="AA42" s="99"/>
      <c r="AB42" s="99"/>
    </row>
    <row r="43" spans="1:28">
      <c r="A43" s="53">
        <v>19</v>
      </c>
      <c r="B43" s="53"/>
      <c r="C43" s="97"/>
      <c r="D43" s="97"/>
      <c r="E43" s="97"/>
      <c r="F43" s="97"/>
      <c r="G43" s="9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98"/>
      <c r="T43" s="98"/>
      <c r="U43" s="67"/>
      <c r="V43" s="67"/>
      <c r="W43" s="61"/>
      <c r="X43" s="61"/>
      <c r="Y43" s="61"/>
      <c r="Z43" s="99">
        <f t="shared" ref="Z43" si="17">S43*W43</f>
        <v>0</v>
      </c>
      <c r="AA43" s="99"/>
      <c r="AB43" s="99"/>
    </row>
    <row r="44" spans="1:28">
      <c r="A44" s="53"/>
      <c r="B44" s="53"/>
      <c r="C44" s="97"/>
      <c r="D44" s="97"/>
      <c r="E44" s="97"/>
      <c r="F44" s="97"/>
      <c r="G44" s="9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98"/>
      <c r="T44" s="98"/>
      <c r="U44" s="67"/>
      <c r="V44" s="67"/>
      <c r="W44" s="61"/>
      <c r="X44" s="61"/>
      <c r="Y44" s="61"/>
      <c r="Z44" s="99"/>
      <c r="AA44" s="99"/>
      <c r="AB44" s="99"/>
    </row>
    <row r="45" spans="1:28">
      <c r="A45" s="53">
        <v>20</v>
      </c>
      <c r="B45" s="53"/>
      <c r="C45" s="97"/>
      <c r="D45" s="97"/>
      <c r="E45" s="97"/>
      <c r="F45" s="97"/>
      <c r="G45" s="9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98"/>
      <c r="T45" s="98"/>
      <c r="U45" s="67"/>
      <c r="V45" s="67"/>
      <c r="W45" s="61"/>
      <c r="X45" s="61"/>
      <c r="Y45" s="61"/>
      <c r="Z45" s="99">
        <f t="shared" ref="Z45" si="18">S45*W45</f>
        <v>0</v>
      </c>
      <c r="AA45" s="99"/>
      <c r="AB45" s="99"/>
    </row>
    <row r="46" spans="1:28">
      <c r="A46" s="53"/>
      <c r="B46" s="53"/>
      <c r="C46" s="97"/>
      <c r="D46" s="97"/>
      <c r="E46" s="97"/>
      <c r="F46" s="97"/>
      <c r="G46" s="9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98"/>
      <c r="T46" s="98"/>
      <c r="U46" s="67"/>
      <c r="V46" s="67"/>
      <c r="W46" s="61"/>
      <c r="X46" s="61"/>
      <c r="Y46" s="61"/>
      <c r="Z46" s="99"/>
      <c r="AA46" s="99"/>
      <c r="AB46" s="99"/>
    </row>
    <row r="47" spans="1:28" ht="20.100000000000001" customHeight="1">
      <c r="A47" s="101" t="s">
        <v>33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3"/>
      <c r="Z47" s="99">
        <f>SUM(Z7:Z46)</f>
        <v>10000</v>
      </c>
      <c r="AA47" s="99"/>
      <c r="AB47" s="99"/>
    </row>
    <row r="48" spans="1:28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6"/>
      <c r="Z48" s="99"/>
      <c r="AA48" s="99"/>
      <c r="AB48" s="99"/>
    </row>
  </sheetData>
  <mergeCells count="152">
    <mergeCell ref="A47:Y48"/>
    <mergeCell ref="Z47:AB48"/>
    <mergeCell ref="A6:AB6"/>
    <mergeCell ref="Z43:AB44"/>
    <mergeCell ref="A45:B46"/>
    <mergeCell ref="C45:G46"/>
    <mergeCell ref="H45:R46"/>
    <mergeCell ref="S45:T46"/>
    <mergeCell ref="U45:V46"/>
    <mergeCell ref="W45:Y46"/>
    <mergeCell ref="Z45:AB46"/>
    <mergeCell ref="A43:B44"/>
    <mergeCell ref="C43:G44"/>
    <mergeCell ref="H43:R44"/>
    <mergeCell ref="S43:T44"/>
    <mergeCell ref="U43:V44"/>
    <mergeCell ref="W43:Y44"/>
    <mergeCell ref="Z39:AB40"/>
    <mergeCell ref="A41:B42"/>
    <mergeCell ref="C41:G42"/>
    <mergeCell ref="H41:R42"/>
    <mergeCell ref="S41:T42"/>
    <mergeCell ref="U41:V42"/>
    <mergeCell ref="W41:Y42"/>
    <mergeCell ref="Z41:AB42"/>
    <mergeCell ref="A39:B40"/>
    <mergeCell ref="C39:G40"/>
    <mergeCell ref="H39:R40"/>
    <mergeCell ref="S39:T40"/>
    <mergeCell ref="U39:V40"/>
    <mergeCell ref="W39:Y40"/>
    <mergeCell ref="Z35:AB36"/>
    <mergeCell ref="A37:B38"/>
    <mergeCell ref="C37:G38"/>
    <mergeCell ref="H37:R38"/>
    <mergeCell ref="S37:T38"/>
    <mergeCell ref="U37:V38"/>
    <mergeCell ref="W37:Y38"/>
    <mergeCell ref="Z37:AB38"/>
    <mergeCell ref="A35:B36"/>
    <mergeCell ref="C35:G36"/>
    <mergeCell ref="H35:R36"/>
    <mergeCell ref="S35:T36"/>
    <mergeCell ref="U35:V36"/>
    <mergeCell ref="W35:Y36"/>
    <mergeCell ref="Z31:AB32"/>
    <mergeCell ref="A33:B34"/>
    <mergeCell ref="C33:G34"/>
    <mergeCell ref="H33:R34"/>
    <mergeCell ref="S33:T34"/>
    <mergeCell ref="U33:V34"/>
    <mergeCell ref="W33:Y34"/>
    <mergeCell ref="Z33:AB34"/>
    <mergeCell ref="A31:B32"/>
    <mergeCell ref="C31:G32"/>
    <mergeCell ref="H31:R32"/>
    <mergeCell ref="S31:T32"/>
    <mergeCell ref="U31:V32"/>
    <mergeCell ref="W31:Y32"/>
    <mergeCell ref="Z27:AB28"/>
    <mergeCell ref="A29:B30"/>
    <mergeCell ref="C29:G30"/>
    <mergeCell ref="H29:R30"/>
    <mergeCell ref="S29:T30"/>
    <mergeCell ref="U29:V30"/>
    <mergeCell ref="W29:Y30"/>
    <mergeCell ref="Z29:AB30"/>
    <mergeCell ref="A27:B28"/>
    <mergeCell ref="C27:G28"/>
    <mergeCell ref="H27:R28"/>
    <mergeCell ref="S27:T28"/>
    <mergeCell ref="U27:V28"/>
    <mergeCell ref="W27:Y28"/>
    <mergeCell ref="Z23:AB24"/>
    <mergeCell ref="A25:B26"/>
    <mergeCell ref="C25:G26"/>
    <mergeCell ref="H25:R26"/>
    <mergeCell ref="S25:T26"/>
    <mergeCell ref="U25:V26"/>
    <mergeCell ref="W25:Y26"/>
    <mergeCell ref="Z25:AB26"/>
    <mergeCell ref="A23:B24"/>
    <mergeCell ref="C23:G24"/>
    <mergeCell ref="H23:R24"/>
    <mergeCell ref="S23:T24"/>
    <mergeCell ref="U23:V24"/>
    <mergeCell ref="W23:Y24"/>
    <mergeCell ref="Z19:AB20"/>
    <mergeCell ref="A21:B22"/>
    <mergeCell ref="C21:G22"/>
    <mergeCell ref="H21:R22"/>
    <mergeCell ref="S21:T22"/>
    <mergeCell ref="U21:V22"/>
    <mergeCell ref="W21:Y22"/>
    <mergeCell ref="Z21:AB22"/>
    <mergeCell ref="A19:B20"/>
    <mergeCell ref="C19:G20"/>
    <mergeCell ref="H19:R20"/>
    <mergeCell ref="S19:T20"/>
    <mergeCell ref="U19:V20"/>
    <mergeCell ref="W19:Y20"/>
    <mergeCell ref="Z15:AB16"/>
    <mergeCell ref="A17:B18"/>
    <mergeCell ref="C17:G18"/>
    <mergeCell ref="H17:R18"/>
    <mergeCell ref="S17:T18"/>
    <mergeCell ref="U17:V18"/>
    <mergeCell ref="W17:Y18"/>
    <mergeCell ref="Z17:AB18"/>
    <mergeCell ref="A15:B16"/>
    <mergeCell ref="C15:G16"/>
    <mergeCell ref="H15:R16"/>
    <mergeCell ref="S15:T16"/>
    <mergeCell ref="U15:V16"/>
    <mergeCell ref="W15:Y16"/>
    <mergeCell ref="Z11:AB12"/>
    <mergeCell ref="A13:B14"/>
    <mergeCell ref="C13:G14"/>
    <mergeCell ref="H13:R14"/>
    <mergeCell ref="S13:T14"/>
    <mergeCell ref="U13:V14"/>
    <mergeCell ref="W13:Y14"/>
    <mergeCell ref="Z13:AB14"/>
    <mergeCell ref="A11:B12"/>
    <mergeCell ref="C11:G12"/>
    <mergeCell ref="H11:R12"/>
    <mergeCell ref="S11:T12"/>
    <mergeCell ref="U11:V12"/>
    <mergeCell ref="W11:Y12"/>
    <mergeCell ref="Z7:AB8"/>
    <mergeCell ref="A9:B10"/>
    <mergeCell ref="C9:G10"/>
    <mergeCell ref="H9:R10"/>
    <mergeCell ref="S9:T10"/>
    <mergeCell ref="U9:V10"/>
    <mergeCell ref="W9:Y10"/>
    <mergeCell ref="Z9:AB10"/>
    <mergeCell ref="A7:B8"/>
    <mergeCell ref="C7:G8"/>
    <mergeCell ref="H7:R8"/>
    <mergeCell ref="S7:T8"/>
    <mergeCell ref="U7:V8"/>
    <mergeCell ref="W7:Y8"/>
    <mergeCell ref="W1:AB1"/>
    <mergeCell ref="A2:AB2"/>
    <mergeCell ref="A5:B5"/>
    <mergeCell ref="C5:G5"/>
    <mergeCell ref="H5:R5"/>
    <mergeCell ref="S5:T5"/>
    <mergeCell ref="U5:V5"/>
    <mergeCell ref="W5:Y5"/>
    <mergeCell ref="Z5:AB5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F2F4F-188D-D340-BCD7-2264A1CD169D}">
  <dimension ref="A1:AB48"/>
  <sheetViews>
    <sheetView view="pageBreakPreview" zoomScaleNormal="100" zoomScaleSheetLayoutView="100" workbookViewId="0"/>
  </sheetViews>
  <sheetFormatPr defaultColWidth="2.6640625" defaultRowHeight="14.25"/>
  <cols>
    <col min="1" max="18" width="2.6640625" style="1" customWidth="1"/>
    <col min="19" max="20" width="2.6640625" style="24" customWidth="1"/>
    <col min="21" max="28" width="2.6640625" style="1" customWidth="1"/>
    <col min="29" max="16384" width="2.6640625" style="1"/>
  </cols>
  <sheetData>
    <row r="1" spans="1:28" ht="24" customHeight="1">
      <c r="W1" s="52" t="str">
        <f>3&amp;" / "&amp;COUNT(E_小計!Z6:AB25)+1&amp;" ページ"</f>
        <v>3 / 3 ページ</v>
      </c>
      <c r="X1" s="52"/>
      <c r="Y1" s="52"/>
      <c r="Z1" s="52"/>
      <c r="AA1" s="52"/>
      <c r="AB1" s="52"/>
    </row>
    <row r="2" spans="1:28" ht="30.75" customHeight="1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>
      <c r="B3" s="22" t="str">
        <f>"工事名称："&amp;E_表紙!F21</f>
        <v>工事名称：サンプル</v>
      </c>
    </row>
    <row r="4" spans="1:28">
      <c r="B4" s="22" t="str">
        <f>"見積番号："&amp;E_表紙!W4</f>
        <v>見積番号：00000001</v>
      </c>
    </row>
    <row r="5" spans="1:28" ht="33" customHeight="1">
      <c r="A5" s="58" t="s">
        <v>24</v>
      </c>
      <c r="B5" s="58"/>
      <c r="C5" s="58" t="s">
        <v>25</v>
      </c>
      <c r="D5" s="58"/>
      <c r="E5" s="58"/>
      <c r="F5" s="58"/>
      <c r="G5" s="58"/>
      <c r="H5" s="54" t="s">
        <v>26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66" t="s">
        <v>27</v>
      </c>
      <c r="T5" s="66"/>
      <c r="U5" s="55" t="s">
        <v>28</v>
      </c>
      <c r="V5" s="55"/>
      <c r="W5" s="55" t="s">
        <v>29</v>
      </c>
      <c r="X5" s="55"/>
      <c r="Y5" s="55"/>
      <c r="Z5" s="55" t="s">
        <v>30</v>
      </c>
      <c r="AA5" s="55"/>
      <c r="AB5" s="55"/>
    </row>
    <row r="6" spans="1:28" ht="33" customHeight="1">
      <c r="A6" s="68" t="s">
        <v>39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70"/>
    </row>
    <row r="7" spans="1:28" ht="20.100000000000001" customHeight="1">
      <c r="A7" s="53">
        <v>1</v>
      </c>
      <c r="B7" s="53"/>
      <c r="C7" s="97" t="s">
        <v>44</v>
      </c>
      <c r="D7" s="97"/>
      <c r="E7" s="97"/>
      <c r="F7" s="97"/>
      <c r="G7" s="97"/>
      <c r="H7" s="57" t="s">
        <v>40</v>
      </c>
      <c r="I7" s="57"/>
      <c r="J7" s="57"/>
      <c r="K7" s="57"/>
      <c r="L7" s="57"/>
      <c r="M7" s="57"/>
      <c r="N7" s="57"/>
      <c r="O7" s="57"/>
      <c r="P7" s="57"/>
      <c r="Q7" s="57"/>
      <c r="R7" s="57"/>
      <c r="S7" s="98">
        <v>1</v>
      </c>
      <c r="T7" s="98"/>
      <c r="U7" s="67" t="s">
        <v>43</v>
      </c>
      <c r="V7" s="67"/>
      <c r="W7" s="71">
        <v>15000</v>
      </c>
      <c r="X7" s="71"/>
      <c r="Y7" s="71"/>
      <c r="Z7" s="100">
        <f>S7*W7</f>
        <v>15000</v>
      </c>
      <c r="AA7" s="100"/>
      <c r="AB7" s="100"/>
    </row>
    <row r="8" spans="1:28">
      <c r="A8" s="53"/>
      <c r="B8" s="53"/>
      <c r="C8" s="97"/>
      <c r="D8" s="97"/>
      <c r="E8" s="97"/>
      <c r="F8" s="97"/>
      <c r="G8" s="9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98"/>
      <c r="T8" s="98"/>
      <c r="U8" s="67"/>
      <c r="V8" s="67"/>
      <c r="W8" s="71"/>
      <c r="X8" s="71"/>
      <c r="Y8" s="71"/>
      <c r="Z8" s="100"/>
      <c r="AA8" s="100"/>
      <c r="AB8" s="100"/>
    </row>
    <row r="9" spans="1:28" ht="20.100000000000001" customHeight="1">
      <c r="A9" s="53">
        <v>2</v>
      </c>
      <c r="B9" s="53"/>
      <c r="C9" s="97" t="s">
        <v>45</v>
      </c>
      <c r="D9" s="97"/>
      <c r="E9" s="97"/>
      <c r="F9" s="97"/>
      <c r="G9" s="97"/>
      <c r="H9" s="57" t="s">
        <v>40</v>
      </c>
      <c r="I9" s="57"/>
      <c r="J9" s="57"/>
      <c r="K9" s="57"/>
      <c r="L9" s="57"/>
      <c r="M9" s="57"/>
      <c r="N9" s="57"/>
      <c r="O9" s="57"/>
      <c r="P9" s="57"/>
      <c r="Q9" s="57"/>
      <c r="R9" s="57"/>
      <c r="S9" s="98">
        <v>1</v>
      </c>
      <c r="T9" s="98"/>
      <c r="U9" s="67" t="s">
        <v>43</v>
      </c>
      <c r="V9" s="67"/>
      <c r="W9" s="71">
        <v>6000</v>
      </c>
      <c r="X9" s="71"/>
      <c r="Y9" s="71"/>
      <c r="Z9" s="100">
        <f t="shared" ref="Z9" si="0">S9*W9</f>
        <v>6000</v>
      </c>
      <c r="AA9" s="100"/>
      <c r="AB9" s="100"/>
    </row>
    <row r="10" spans="1:28">
      <c r="A10" s="53"/>
      <c r="B10" s="53"/>
      <c r="C10" s="97"/>
      <c r="D10" s="97"/>
      <c r="E10" s="97"/>
      <c r="F10" s="97"/>
      <c r="G10" s="9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98"/>
      <c r="T10" s="98"/>
      <c r="U10" s="67"/>
      <c r="V10" s="67"/>
      <c r="W10" s="71"/>
      <c r="X10" s="71"/>
      <c r="Y10" s="71"/>
      <c r="Z10" s="100"/>
      <c r="AA10" s="100"/>
      <c r="AB10" s="100"/>
    </row>
    <row r="11" spans="1:28">
      <c r="A11" s="53">
        <v>3</v>
      </c>
      <c r="B11" s="53"/>
      <c r="C11" s="97"/>
      <c r="D11" s="97"/>
      <c r="E11" s="97"/>
      <c r="F11" s="97"/>
      <c r="G11" s="9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98"/>
      <c r="T11" s="98"/>
      <c r="U11" s="67"/>
      <c r="V11" s="67"/>
      <c r="W11" s="71"/>
      <c r="X11" s="71"/>
      <c r="Y11" s="71"/>
      <c r="Z11" s="100">
        <f t="shared" ref="Z11" si="1">S11*W11</f>
        <v>0</v>
      </c>
      <c r="AA11" s="100"/>
      <c r="AB11" s="100"/>
    </row>
    <row r="12" spans="1:28">
      <c r="A12" s="53"/>
      <c r="B12" s="53"/>
      <c r="C12" s="97"/>
      <c r="D12" s="97"/>
      <c r="E12" s="97"/>
      <c r="F12" s="97"/>
      <c r="G12" s="9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98"/>
      <c r="T12" s="98"/>
      <c r="U12" s="67"/>
      <c r="V12" s="67"/>
      <c r="W12" s="71"/>
      <c r="X12" s="71"/>
      <c r="Y12" s="71"/>
      <c r="Z12" s="100"/>
      <c r="AA12" s="100"/>
      <c r="AB12" s="100"/>
    </row>
    <row r="13" spans="1:28">
      <c r="A13" s="53">
        <v>4</v>
      </c>
      <c r="B13" s="53"/>
      <c r="C13" s="97"/>
      <c r="D13" s="97"/>
      <c r="E13" s="97"/>
      <c r="F13" s="97"/>
      <c r="G13" s="9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98"/>
      <c r="T13" s="98"/>
      <c r="U13" s="67"/>
      <c r="V13" s="67"/>
      <c r="W13" s="71"/>
      <c r="X13" s="71"/>
      <c r="Y13" s="71"/>
      <c r="Z13" s="100">
        <f t="shared" ref="Z13" si="2">S13*W13</f>
        <v>0</v>
      </c>
      <c r="AA13" s="100"/>
      <c r="AB13" s="100"/>
    </row>
    <row r="14" spans="1:28">
      <c r="A14" s="53"/>
      <c r="B14" s="53"/>
      <c r="C14" s="97"/>
      <c r="D14" s="97"/>
      <c r="E14" s="97"/>
      <c r="F14" s="97"/>
      <c r="G14" s="9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98"/>
      <c r="T14" s="98"/>
      <c r="U14" s="67"/>
      <c r="V14" s="67"/>
      <c r="W14" s="71"/>
      <c r="X14" s="71"/>
      <c r="Y14" s="71"/>
      <c r="Z14" s="100"/>
      <c r="AA14" s="100"/>
      <c r="AB14" s="100"/>
    </row>
    <row r="15" spans="1:28">
      <c r="A15" s="53">
        <v>5</v>
      </c>
      <c r="B15" s="53"/>
      <c r="C15" s="97"/>
      <c r="D15" s="97"/>
      <c r="E15" s="97"/>
      <c r="F15" s="97"/>
      <c r="G15" s="9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98"/>
      <c r="T15" s="98"/>
      <c r="U15" s="67"/>
      <c r="V15" s="67"/>
      <c r="W15" s="71"/>
      <c r="X15" s="71"/>
      <c r="Y15" s="71"/>
      <c r="Z15" s="100">
        <f t="shared" ref="Z15" si="3">S15*W15</f>
        <v>0</v>
      </c>
      <c r="AA15" s="100"/>
      <c r="AB15" s="100"/>
    </row>
    <row r="16" spans="1:28">
      <c r="A16" s="53"/>
      <c r="B16" s="53"/>
      <c r="C16" s="97"/>
      <c r="D16" s="97"/>
      <c r="E16" s="97"/>
      <c r="F16" s="97"/>
      <c r="G16" s="9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98"/>
      <c r="T16" s="98"/>
      <c r="U16" s="67"/>
      <c r="V16" s="67"/>
      <c r="W16" s="71"/>
      <c r="X16" s="71"/>
      <c r="Y16" s="71"/>
      <c r="Z16" s="100"/>
      <c r="AA16" s="100"/>
      <c r="AB16" s="100"/>
    </row>
    <row r="17" spans="1:28">
      <c r="A17" s="53">
        <v>6</v>
      </c>
      <c r="B17" s="53"/>
      <c r="C17" s="97"/>
      <c r="D17" s="97"/>
      <c r="E17" s="97"/>
      <c r="F17" s="97"/>
      <c r="G17" s="9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98"/>
      <c r="T17" s="98"/>
      <c r="U17" s="67"/>
      <c r="V17" s="67"/>
      <c r="W17" s="71"/>
      <c r="X17" s="71"/>
      <c r="Y17" s="71"/>
      <c r="Z17" s="100">
        <f t="shared" ref="Z17" si="4">S17*W17</f>
        <v>0</v>
      </c>
      <c r="AA17" s="100"/>
      <c r="AB17" s="100"/>
    </row>
    <row r="18" spans="1:28">
      <c r="A18" s="53"/>
      <c r="B18" s="53"/>
      <c r="C18" s="97"/>
      <c r="D18" s="97"/>
      <c r="E18" s="97"/>
      <c r="F18" s="97"/>
      <c r="G18" s="9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98"/>
      <c r="T18" s="98"/>
      <c r="U18" s="67"/>
      <c r="V18" s="67"/>
      <c r="W18" s="71"/>
      <c r="X18" s="71"/>
      <c r="Y18" s="71"/>
      <c r="Z18" s="100"/>
      <c r="AA18" s="100"/>
      <c r="AB18" s="100"/>
    </row>
    <row r="19" spans="1:28">
      <c r="A19" s="53">
        <v>7</v>
      </c>
      <c r="B19" s="53"/>
      <c r="C19" s="97"/>
      <c r="D19" s="97"/>
      <c r="E19" s="97"/>
      <c r="F19" s="97"/>
      <c r="G19" s="9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98"/>
      <c r="T19" s="98"/>
      <c r="U19" s="67"/>
      <c r="V19" s="67"/>
      <c r="W19" s="71"/>
      <c r="X19" s="71"/>
      <c r="Y19" s="71"/>
      <c r="Z19" s="100">
        <f t="shared" ref="Z19" si="5">S19*W19</f>
        <v>0</v>
      </c>
      <c r="AA19" s="100"/>
      <c r="AB19" s="100"/>
    </row>
    <row r="20" spans="1:28">
      <c r="A20" s="53"/>
      <c r="B20" s="53"/>
      <c r="C20" s="97"/>
      <c r="D20" s="97"/>
      <c r="E20" s="97"/>
      <c r="F20" s="97"/>
      <c r="G20" s="9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98"/>
      <c r="T20" s="98"/>
      <c r="U20" s="67"/>
      <c r="V20" s="67"/>
      <c r="W20" s="71"/>
      <c r="X20" s="71"/>
      <c r="Y20" s="71"/>
      <c r="Z20" s="100"/>
      <c r="AA20" s="100"/>
      <c r="AB20" s="100"/>
    </row>
    <row r="21" spans="1:28">
      <c r="A21" s="53">
        <v>8</v>
      </c>
      <c r="B21" s="53"/>
      <c r="C21" s="97"/>
      <c r="D21" s="97"/>
      <c r="E21" s="97"/>
      <c r="F21" s="97"/>
      <c r="G21" s="9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98"/>
      <c r="T21" s="98"/>
      <c r="U21" s="67"/>
      <c r="V21" s="67"/>
      <c r="W21" s="71"/>
      <c r="X21" s="71"/>
      <c r="Y21" s="71"/>
      <c r="Z21" s="100">
        <f t="shared" ref="Z21" si="6">S21*W21</f>
        <v>0</v>
      </c>
      <c r="AA21" s="100"/>
      <c r="AB21" s="100"/>
    </row>
    <row r="22" spans="1:28">
      <c r="A22" s="53"/>
      <c r="B22" s="53"/>
      <c r="C22" s="97"/>
      <c r="D22" s="97"/>
      <c r="E22" s="97"/>
      <c r="F22" s="97"/>
      <c r="G22" s="9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98"/>
      <c r="T22" s="98"/>
      <c r="U22" s="67"/>
      <c r="V22" s="67"/>
      <c r="W22" s="71"/>
      <c r="X22" s="71"/>
      <c r="Y22" s="71"/>
      <c r="Z22" s="100"/>
      <c r="AA22" s="100"/>
      <c r="AB22" s="100"/>
    </row>
    <row r="23" spans="1:28">
      <c r="A23" s="53">
        <v>9</v>
      </c>
      <c r="B23" s="53"/>
      <c r="C23" s="97"/>
      <c r="D23" s="97"/>
      <c r="E23" s="97"/>
      <c r="F23" s="97"/>
      <c r="G23" s="9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98"/>
      <c r="T23" s="98"/>
      <c r="U23" s="67"/>
      <c r="V23" s="67"/>
      <c r="W23" s="71"/>
      <c r="X23" s="71"/>
      <c r="Y23" s="71"/>
      <c r="Z23" s="100">
        <f t="shared" ref="Z23" si="7">S23*W23</f>
        <v>0</v>
      </c>
      <c r="AA23" s="100"/>
      <c r="AB23" s="100"/>
    </row>
    <row r="24" spans="1:28">
      <c r="A24" s="53"/>
      <c r="B24" s="53"/>
      <c r="C24" s="97"/>
      <c r="D24" s="97"/>
      <c r="E24" s="97"/>
      <c r="F24" s="97"/>
      <c r="G24" s="9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98"/>
      <c r="T24" s="98"/>
      <c r="U24" s="67"/>
      <c r="V24" s="67"/>
      <c r="W24" s="71"/>
      <c r="X24" s="71"/>
      <c r="Y24" s="71"/>
      <c r="Z24" s="100"/>
      <c r="AA24" s="100"/>
      <c r="AB24" s="100"/>
    </row>
    <row r="25" spans="1:28">
      <c r="A25" s="53">
        <v>10</v>
      </c>
      <c r="B25" s="53"/>
      <c r="C25" s="97"/>
      <c r="D25" s="97"/>
      <c r="E25" s="97"/>
      <c r="F25" s="97"/>
      <c r="G25" s="9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98"/>
      <c r="T25" s="98"/>
      <c r="U25" s="67"/>
      <c r="V25" s="67"/>
      <c r="W25" s="71"/>
      <c r="X25" s="71"/>
      <c r="Y25" s="71"/>
      <c r="Z25" s="100">
        <f t="shared" ref="Z25" si="8">S25*W25</f>
        <v>0</v>
      </c>
      <c r="AA25" s="100"/>
      <c r="AB25" s="100"/>
    </row>
    <row r="26" spans="1:28">
      <c r="A26" s="53"/>
      <c r="B26" s="53"/>
      <c r="C26" s="97"/>
      <c r="D26" s="97"/>
      <c r="E26" s="97"/>
      <c r="F26" s="97"/>
      <c r="G26" s="9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98"/>
      <c r="T26" s="98"/>
      <c r="U26" s="67"/>
      <c r="V26" s="67"/>
      <c r="W26" s="71"/>
      <c r="X26" s="71"/>
      <c r="Y26" s="71"/>
      <c r="Z26" s="100"/>
      <c r="AA26" s="100"/>
      <c r="AB26" s="100"/>
    </row>
    <row r="27" spans="1:28">
      <c r="A27" s="53">
        <v>11</v>
      </c>
      <c r="B27" s="53"/>
      <c r="C27" s="97"/>
      <c r="D27" s="97"/>
      <c r="E27" s="97"/>
      <c r="F27" s="97"/>
      <c r="G27" s="9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98"/>
      <c r="T27" s="98"/>
      <c r="U27" s="67"/>
      <c r="V27" s="67"/>
      <c r="W27" s="71"/>
      <c r="X27" s="71"/>
      <c r="Y27" s="71"/>
      <c r="Z27" s="100">
        <f t="shared" ref="Z27" si="9">S27*W27</f>
        <v>0</v>
      </c>
      <c r="AA27" s="100"/>
      <c r="AB27" s="100"/>
    </row>
    <row r="28" spans="1:28">
      <c r="A28" s="53"/>
      <c r="B28" s="53"/>
      <c r="C28" s="97"/>
      <c r="D28" s="97"/>
      <c r="E28" s="97"/>
      <c r="F28" s="97"/>
      <c r="G28" s="9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98"/>
      <c r="T28" s="98"/>
      <c r="U28" s="67"/>
      <c r="V28" s="67"/>
      <c r="W28" s="71"/>
      <c r="X28" s="71"/>
      <c r="Y28" s="71"/>
      <c r="Z28" s="100"/>
      <c r="AA28" s="100"/>
      <c r="AB28" s="100"/>
    </row>
    <row r="29" spans="1:28">
      <c r="A29" s="53">
        <v>12</v>
      </c>
      <c r="B29" s="53"/>
      <c r="C29" s="97"/>
      <c r="D29" s="97"/>
      <c r="E29" s="97"/>
      <c r="F29" s="97"/>
      <c r="G29" s="9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98"/>
      <c r="T29" s="98"/>
      <c r="U29" s="67"/>
      <c r="V29" s="67"/>
      <c r="W29" s="71"/>
      <c r="X29" s="71"/>
      <c r="Y29" s="71"/>
      <c r="Z29" s="100">
        <f t="shared" ref="Z29" si="10">S29*W29</f>
        <v>0</v>
      </c>
      <c r="AA29" s="100"/>
      <c r="AB29" s="100"/>
    </row>
    <row r="30" spans="1:28">
      <c r="A30" s="53"/>
      <c r="B30" s="53"/>
      <c r="C30" s="97"/>
      <c r="D30" s="97"/>
      <c r="E30" s="97"/>
      <c r="F30" s="97"/>
      <c r="G30" s="9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98"/>
      <c r="T30" s="98"/>
      <c r="U30" s="67"/>
      <c r="V30" s="67"/>
      <c r="W30" s="71"/>
      <c r="X30" s="71"/>
      <c r="Y30" s="71"/>
      <c r="Z30" s="100"/>
      <c r="AA30" s="100"/>
      <c r="AB30" s="100"/>
    </row>
    <row r="31" spans="1:28">
      <c r="A31" s="53">
        <v>13</v>
      </c>
      <c r="B31" s="53"/>
      <c r="C31" s="97"/>
      <c r="D31" s="97"/>
      <c r="E31" s="97"/>
      <c r="F31" s="97"/>
      <c r="G31" s="9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98"/>
      <c r="T31" s="98"/>
      <c r="U31" s="67"/>
      <c r="V31" s="67"/>
      <c r="W31" s="71"/>
      <c r="X31" s="71"/>
      <c r="Y31" s="71"/>
      <c r="Z31" s="100">
        <f t="shared" ref="Z31" si="11">S31*W31</f>
        <v>0</v>
      </c>
      <c r="AA31" s="100"/>
      <c r="AB31" s="100"/>
    </row>
    <row r="32" spans="1:28">
      <c r="A32" s="53"/>
      <c r="B32" s="53"/>
      <c r="C32" s="97"/>
      <c r="D32" s="97"/>
      <c r="E32" s="97"/>
      <c r="F32" s="97"/>
      <c r="G32" s="9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98"/>
      <c r="T32" s="98"/>
      <c r="U32" s="67"/>
      <c r="V32" s="67"/>
      <c r="W32" s="71"/>
      <c r="X32" s="71"/>
      <c r="Y32" s="71"/>
      <c r="Z32" s="100"/>
      <c r="AA32" s="100"/>
      <c r="AB32" s="100"/>
    </row>
    <row r="33" spans="1:28">
      <c r="A33" s="53">
        <v>14</v>
      </c>
      <c r="B33" s="53"/>
      <c r="C33" s="97"/>
      <c r="D33" s="97"/>
      <c r="E33" s="97"/>
      <c r="F33" s="97"/>
      <c r="G33" s="9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98"/>
      <c r="T33" s="98"/>
      <c r="U33" s="67"/>
      <c r="V33" s="67"/>
      <c r="W33" s="71"/>
      <c r="X33" s="71"/>
      <c r="Y33" s="71"/>
      <c r="Z33" s="100">
        <f t="shared" ref="Z33" si="12">S33*W33</f>
        <v>0</v>
      </c>
      <c r="AA33" s="100"/>
      <c r="AB33" s="100"/>
    </row>
    <row r="34" spans="1:28">
      <c r="A34" s="53"/>
      <c r="B34" s="53"/>
      <c r="C34" s="97"/>
      <c r="D34" s="97"/>
      <c r="E34" s="97"/>
      <c r="F34" s="97"/>
      <c r="G34" s="9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98"/>
      <c r="T34" s="98"/>
      <c r="U34" s="67"/>
      <c r="V34" s="67"/>
      <c r="W34" s="71"/>
      <c r="X34" s="71"/>
      <c r="Y34" s="71"/>
      <c r="Z34" s="100"/>
      <c r="AA34" s="100"/>
      <c r="AB34" s="100"/>
    </row>
    <row r="35" spans="1:28">
      <c r="A35" s="53">
        <v>15</v>
      </c>
      <c r="B35" s="53"/>
      <c r="C35" s="97"/>
      <c r="D35" s="97"/>
      <c r="E35" s="97"/>
      <c r="F35" s="97"/>
      <c r="G35" s="9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98"/>
      <c r="T35" s="98"/>
      <c r="U35" s="67"/>
      <c r="V35" s="67"/>
      <c r="W35" s="71"/>
      <c r="X35" s="71"/>
      <c r="Y35" s="71"/>
      <c r="Z35" s="100">
        <f t="shared" ref="Z35" si="13">S35*W35</f>
        <v>0</v>
      </c>
      <c r="AA35" s="100"/>
      <c r="AB35" s="100"/>
    </row>
    <row r="36" spans="1:28">
      <c r="A36" s="53"/>
      <c r="B36" s="53"/>
      <c r="C36" s="97"/>
      <c r="D36" s="97"/>
      <c r="E36" s="97"/>
      <c r="F36" s="97"/>
      <c r="G36" s="9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98"/>
      <c r="T36" s="98"/>
      <c r="U36" s="67"/>
      <c r="V36" s="67"/>
      <c r="W36" s="71"/>
      <c r="X36" s="71"/>
      <c r="Y36" s="71"/>
      <c r="Z36" s="100"/>
      <c r="AA36" s="100"/>
      <c r="AB36" s="100"/>
    </row>
    <row r="37" spans="1:28">
      <c r="A37" s="53">
        <v>16</v>
      </c>
      <c r="B37" s="53"/>
      <c r="C37" s="97"/>
      <c r="D37" s="97"/>
      <c r="E37" s="97"/>
      <c r="F37" s="97"/>
      <c r="G37" s="9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98"/>
      <c r="T37" s="98"/>
      <c r="U37" s="67"/>
      <c r="V37" s="67"/>
      <c r="W37" s="71"/>
      <c r="X37" s="71"/>
      <c r="Y37" s="71"/>
      <c r="Z37" s="100">
        <f t="shared" ref="Z37" si="14">S37*W37</f>
        <v>0</v>
      </c>
      <c r="AA37" s="100"/>
      <c r="AB37" s="100"/>
    </row>
    <row r="38" spans="1:28">
      <c r="A38" s="53"/>
      <c r="B38" s="53"/>
      <c r="C38" s="97"/>
      <c r="D38" s="97"/>
      <c r="E38" s="97"/>
      <c r="F38" s="97"/>
      <c r="G38" s="9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98"/>
      <c r="T38" s="98"/>
      <c r="U38" s="67"/>
      <c r="V38" s="67"/>
      <c r="W38" s="71"/>
      <c r="X38" s="71"/>
      <c r="Y38" s="71"/>
      <c r="Z38" s="100"/>
      <c r="AA38" s="100"/>
      <c r="AB38" s="100"/>
    </row>
    <row r="39" spans="1:28">
      <c r="A39" s="53">
        <v>17</v>
      </c>
      <c r="B39" s="53"/>
      <c r="C39" s="97"/>
      <c r="D39" s="97"/>
      <c r="E39" s="97"/>
      <c r="F39" s="97"/>
      <c r="G39" s="9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98"/>
      <c r="T39" s="98"/>
      <c r="U39" s="67"/>
      <c r="V39" s="67"/>
      <c r="W39" s="71"/>
      <c r="X39" s="71"/>
      <c r="Y39" s="71"/>
      <c r="Z39" s="100">
        <f t="shared" ref="Z39" si="15">S39*W39</f>
        <v>0</v>
      </c>
      <c r="AA39" s="100"/>
      <c r="AB39" s="100"/>
    </row>
    <row r="40" spans="1:28">
      <c r="A40" s="53"/>
      <c r="B40" s="53"/>
      <c r="C40" s="97"/>
      <c r="D40" s="97"/>
      <c r="E40" s="97"/>
      <c r="F40" s="97"/>
      <c r="G40" s="9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98"/>
      <c r="T40" s="98"/>
      <c r="U40" s="67"/>
      <c r="V40" s="67"/>
      <c r="W40" s="71"/>
      <c r="X40" s="71"/>
      <c r="Y40" s="71"/>
      <c r="Z40" s="100"/>
      <c r="AA40" s="100"/>
      <c r="AB40" s="100"/>
    </row>
    <row r="41" spans="1:28">
      <c r="A41" s="53">
        <v>18</v>
      </c>
      <c r="B41" s="53"/>
      <c r="C41" s="97"/>
      <c r="D41" s="97"/>
      <c r="E41" s="97"/>
      <c r="F41" s="97"/>
      <c r="G41" s="9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98"/>
      <c r="T41" s="98"/>
      <c r="U41" s="67"/>
      <c r="V41" s="67"/>
      <c r="W41" s="71"/>
      <c r="X41" s="71"/>
      <c r="Y41" s="71"/>
      <c r="Z41" s="100">
        <f t="shared" ref="Z41" si="16">S41*W41</f>
        <v>0</v>
      </c>
      <c r="AA41" s="100"/>
      <c r="AB41" s="100"/>
    </row>
    <row r="42" spans="1:28">
      <c r="A42" s="53"/>
      <c r="B42" s="53"/>
      <c r="C42" s="97"/>
      <c r="D42" s="97"/>
      <c r="E42" s="97"/>
      <c r="F42" s="97"/>
      <c r="G42" s="9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98"/>
      <c r="T42" s="98"/>
      <c r="U42" s="67"/>
      <c r="V42" s="67"/>
      <c r="W42" s="71"/>
      <c r="X42" s="71"/>
      <c r="Y42" s="71"/>
      <c r="Z42" s="100"/>
      <c r="AA42" s="100"/>
      <c r="AB42" s="100"/>
    </row>
    <row r="43" spans="1:28">
      <c r="A43" s="53">
        <v>19</v>
      </c>
      <c r="B43" s="53"/>
      <c r="C43" s="97"/>
      <c r="D43" s="97"/>
      <c r="E43" s="97"/>
      <c r="F43" s="97"/>
      <c r="G43" s="9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98"/>
      <c r="T43" s="98"/>
      <c r="U43" s="67"/>
      <c r="V43" s="67"/>
      <c r="W43" s="71"/>
      <c r="X43" s="71"/>
      <c r="Y43" s="71"/>
      <c r="Z43" s="100">
        <f t="shared" ref="Z43" si="17">S43*W43</f>
        <v>0</v>
      </c>
      <c r="AA43" s="100"/>
      <c r="AB43" s="100"/>
    </row>
    <row r="44" spans="1:28">
      <c r="A44" s="53"/>
      <c r="B44" s="53"/>
      <c r="C44" s="97"/>
      <c r="D44" s="97"/>
      <c r="E44" s="97"/>
      <c r="F44" s="97"/>
      <c r="G44" s="9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98"/>
      <c r="T44" s="98"/>
      <c r="U44" s="67"/>
      <c r="V44" s="67"/>
      <c r="W44" s="71"/>
      <c r="X44" s="71"/>
      <c r="Y44" s="71"/>
      <c r="Z44" s="100"/>
      <c r="AA44" s="100"/>
      <c r="AB44" s="100"/>
    </row>
    <row r="45" spans="1:28">
      <c r="A45" s="53">
        <v>20</v>
      </c>
      <c r="B45" s="53"/>
      <c r="C45" s="97"/>
      <c r="D45" s="97"/>
      <c r="E45" s="97"/>
      <c r="F45" s="97"/>
      <c r="G45" s="9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98"/>
      <c r="T45" s="98"/>
      <c r="U45" s="67"/>
      <c r="V45" s="67"/>
      <c r="W45" s="71"/>
      <c r="X45" s="71"/>
      <c r="Y45" s="71"/>
      <c r="Z45" s="100">
        <f t="shared" ref="Z45" si="18">S45*W45</f>
        <v>0</v>
      </c>
      <c r="AA45" s="100"/>
      <c r="AB45" s="100"/>
    </row>
    <row r="46" spans="1:28">
      <c r="A46" s="53"/>
      <c r="B46" s="53"/>
      <c r="C46" s="97"/>
      <c r="D46" s="97"/>
      <c r="E46" s="97"/>
      <c r="F46" s="97"/>
      <c r="G46" s="9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98"/>
      <c r="T46" s="98"/>
      <c r="U46" s="67"/>
      <c r="V46" s="67"/>
      <c r="W46" s="71"/>
      <c r="X46" s="71"/>
      <c r="Y46" s="71"/>
      <c r="Z46" s="100"/>
      <c r="AA46" s="100"/>
      <c r="AB46" s="100"/>
    </row>
    <row r="47" spans="1:28" ht="20.100000000000001" customHeight="1">
      <c r="A47" s="101" t="s">
        <v>33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3"/>
      <c r="Z47" s="100">
        <f>SUM(Z7:Z46)</f>
        <v>21000</v>
      </c>
      <c r="AA47" s="100"/>
      <c r="AB47" s="100"/>
    </row>
    <row r="48" spans="1:28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6"/>
      <c r="Z48" s="100"/>
      <c r="AA48" s="100"/>
      <c r="AB48" s="100"/>
    </row>
  </sheetData>
  <mergeCells count="152">
    <mergeCell ref="Z45:AB46"/>
    <mergeCell ref="Z47:AB48"/>
    <mergeCell ref="A45:B46"/>
    <mergeCell ref="C45:G46"/>
    <mergeCell ref="H45:R46"/>
    <mergeCell ref="S45:T46"/>
    <mergeCell ref="U45:V46"/>
    <mergeCell ref="W45:Y46"/>
    <mergeCell ref="A47:Y48"/>
    <mergeCell ref="Z41:AB42"/>
    <mergeCell ref="A43:B44"/>
    <mergeCell ref="C43:G44"/>
    <mergeCell ref="H43:R44"/>
    <mergeCell ref="S43:T44"/>
    <mergeCell ref="U43:V44"/>
    <mergeCell ref="W43:Y44"/>
    <mergeCell ref="Z43:AB44"/>
    <mergeCell ref="A41:B42"/>
    <mergeCell ref="C41:G42"/>
    <mergeCell ref="H41:R42"/>
    <mergeCell ref="S41:T42"/>
    <mergeCell ref="U41:V42"/>
    <mergeCell ref="W41:Y42"/>
    <mergeCell ref="Z37:AB38"/>
    <mergeCell ref="A39:B40"/>
    <mergeCell ref="C39:G40"/>
    <mergeCell ref="H39:R40"/>
    <mergeCell ref="S39:T40"/>
    <mergeCell ref="U39:V40"/>
    <mergeCell ref="W39:Y40"/>
    <mergeCell ref="Z39:AB40"/>
    <mergeCell ref="A37:B38"/>
    <mergeCell ref="C37:G38"/>
    <mergeCell ref="H37:R38"/>
    <mergeCell ref="S37:T38"/>
    <mergeCell ref="U37:V38"/>
    <mergeCell ref="W37:Y38"/>
    <mergeCell ref="Z33:AB34"/>
    <mergeCell ref="A35:B36"/>
    <mergeCell ref="C35:G36"/>
    <mergeCell ref="H35:R36"/>
    <mergeCell ref="S35:T36"/>
    <mergeCell ref="U35:V36"/>
    <mergeCell ref="W35:Y36"/>
    <mergeCell ref="Z35:AB36"/>
    <mergeCell ref="A33:B34"/>
    <mergeCell ref="C33:G34"/>
    <mergeCell ref="H33:R34"/>
    <mergeCell ref="S33:T34"/>
    <mergeCell ref="U33:V34"/>
    <mergeCell ref="W33:Y34"/>
    <mergeCell ref="Z29:AB30"/>
    <mergeCell ref="A31:B32"/>
    <mergeCell ref="C31:G32"/>
    <mergeCell ref="H31:R32"/>
    <mergeCell ref="S31:T32"/>
    <mergeCell ref="U31:V32"/>
    <mergeCell ref="W31:Y32"/>
    <mergeCell ref="Z31:AB32"/>
    <mergeCell ref="A29:B30"/>
    <mergeCell ref="C29:G30"/>
    <mergeCell ref="H29:R30"/>
    <mergeCell ref="S29:T30"/>
    <mergeCell ref="U29:V30"/>
    <mergeCell ref="W29:Y30"/>
    <mergeCell ref="Z25:AB26"/>
    <mergeCell ref="A27:B28"/>
    <mergeCell ref="C27:G28"/>
    <mergeCell ref="H27:R28"/>
    <mergeCell ref="S27:T28"/>
    <mergeCell ref="U27:V28"/>
    <mergeCell ref="W27:Y28"/>
    <mergeCell ref="Z27:AB28"/>
    <mergeCell ref="A25:B26"/>
    <mergeCell ref="C25:G26"/>
    <mergeCell ref="H25:R26"/>
    <mergeCell ref="S25:T26"/>
    <mergeCell ref="U25:V26"/>
    <mergeCell ref="W25:Y26"/>
    <mergeCell ref="Z21:AB22"/>
    <mergeCell ref="A23:B24"/>
    <mergeCell ref="C23:G24"/>
    <mergeCell ref="H23:R24"/>
    <mergeCell ref="S23:T24"/>
    <mergeCell ref="U23:V24"/>
    <mergeCell ref="W23:Y24"/>
    <mergeCell ref="Z23:AB24"/>
    <mergeCell ref="A21:B22"/>
    <mergeCell ref="C21:G22"/>
    <mergeCell ref="H21:R22"/>
    <mergeCell ref="S21:T22"/>
    <mergeCell ref="U21:V22"/>
    <mergeCell ref="W21:Y22"/>
    <mergeCell ref="Z17:AB18"/>
    <mergeCell ref="A19:B20"/>
    <mergeCell ref="C19:G20"/>
    <mergeCell ref="H19:R20"/>
    <mergeCell ref="S19:T20"/>
    <mergeCell ref="U19:V20"/>
    <mergeCell ref="W19:Y20"/>
    <mergeCell ref="Z19:AB20"/>
    <mergeCell ref="A17:B18"/>
    <mergeCell ref="C17:G18"/>
    <mergeCell ref="H17:R18"/>
    <mergeCell ref="S17:T18"/>
    <mergeCell ref="U17:V18"/>
    <mergeCell ref="W17:Y18"/>
    <mergeCell ref="Z13:AB14"/>
    <mergeCell ref="A15:B16"/>
    <mergeCell ref="C15:G16"/>
    <mergeCell ref="H15:R16"/>
    <mergeCell ref="S15:T16"/>
    <mergeCell ref="U15:V16"/>
    <mergeCell ref="W15:Y16"/>
    <mergeCell ref="Z15:AB16"/>
    <mergeCell ref="A13:B14"/>
    <mergeCell ref="C13:G14"/>
    <mergeCell ref="H13:R14"/>
    <mergeCell ref="S13:T14"/>
    <mergeCell ref="U13:V14"/>
    <mergeCell ref="W13:Y14"/>
    <mergeCell ref="Z9:AB10"/>
    <mergeCell ref="A11:B12"/>
    <mergeCell ref="C11:G12"/>
    <mergeCell ref="H11:R12"/>
    <mergeCell ref="S11:T12"/>
    <mergeCell ref="U11:V12"/>
    <mergeCell ref="W11:Y12"/>
    <mergeCell ref="Z11:AB12"/>
    <mergeCell ref="A9:B10"/>
    <mergeCell ref="C9:G10"/>
    <mergeCell ref="H9:R10"/>
    <mergeCell ref="S9:T10"/>
    <mergeCell ref="U9:V10"/>
    <mergeCell ref="W9:Y10"/>
    <mergeCell ref="A6:AB6"/>
    <mergeCell ref="A7:B8"/>
    <mergeCell ref="C7:G8"/>
    <mergeCell ref="H7:R8"/>
    <mergeCell ref="S7:T8"/>
    <mergeCell ref="U7:V8"/>
    <mergeCell ref="W7:Y8"/>
    <mergeCell ref="Z7:AB8"/>
    <mergeCell ref="W1:AB1"/>
    <mergeCell ref="A2:AB2"/>
    <mergeCell ref="A5:B5"/>
    <mergeCell ref="C5:G5"/>
    <mergeCell ref="H5:R5"/>
    <mergeCell ref="S5:T5"/>
    <mergeCell ref="U5:V5"/>
    <mergeCell ref="W5:Y5"/>
    <mergeCell ref="Z5:AB5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436FC-53D6-B44B-B294-0BE996D39B10}">
  <dimension ref="A1:AB48"/>
  <sheetViews>
    <sheetView view="pageBreakPreview" zoomScaleNormal="100" zoomScaleSheetLayoutView="100" workbookViewId="0"/>
  </sheetViews>
  <sheetFormatPr defaultColWidth="2.6640625" defaultRowHeight="14.25"/>
  <cols>
    <col min="1" max="18" width="2.6640625" style="1" customWidth="1"/>
    <col min="19" max="20" width="2.6640625" style="24" customWidth="1"/>
    <col min="21" max="28" width="2.6640625" style="1" customWidth="1"/>
    <col min="29" max="16384" width="2.6640625" style="1"/>
  </cols>
  <sheetData>
    <row r="1" spans="1:28" ht="24" customHeight="1">
      <c r="W1" s="52" t="str">
        <f>4&amp;" / "&amp;COUNT(E_小計!Z6:AB25)+1&amp;" ページ"</f>
        <v>4 / 3 ページ</v>
      </c>
      <c r="X1" s="52"/>
      <c r="Y1" s="52"/>
      <c r="Z1" s="52"/>
      <c r="AA1" s="52"/>
      <c r="AB1" s="52"/>
    </row>
    <row r="2" spans="1:28" ht="30.75" customHeight="1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>
      <c r="B3" s="22" t="str">
        <f>"工事名称："&amp;E_表紙!F21</f>
        <v>工事名称：サンプル</v>
      </c>
    </row>
    <row r="4" spans="1:28">
      <c r="B4" s="22" t="str">
        <f>"見積番号："&amp;E_表紙!W4</f>
        <v>見積番号：00000001</v>
      </c>
    </row>
    <row r="5" spans="1:28" ht="33" customHeight="1">
      <c r="A5" s="58" t="s">
        <v>24</v>
      </c>
      <c r="B5" s="58"/>
      <c r="C5" s="58" t="s">
        <v>25</v>
      </c>
      <c r="D5" s="58"/>
      <c r="E5" s="58"/>
      <c r="F5" s="58"/>
      <c r="G5" s="58"/>
      <c r="H5" s="54" t="s">
        <v>26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66" t="s">
        <v>27</v>
      </c>
      <c r="T5" s="66"/>
      <c r="U5" s="55" t="s">
        <v>28</v>
      </c>
      <c r="V5" s="55"/>
      <c r="W5" s="55" t="s">
        <v>29</v>
      </c>
      <c r="X5" s="55"/>
      <c r="Y5" s="55"/>
      <c r="Z5" s="55" t="s">
        <v>30</v>
      </c>
      <c r="AA5" s="55"/>
      <c r="AB5" s="55"/>
    </row>
    <row r="6" spans="1:28" ht="33" customHeight="1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70"/>
    </row>
    <row r="7" spans="1:28" ht="20.100000000000001" customHeight="1">
      <c r="A7" s="53">
        <v>1</v>
      </c>
      <c r="B7" s="53"/>
      <c r="C7" s="97"/>
      <c r="D7" s="97"/>
      <c r="E7" s="97"/>
      <c r="F7" s="97"/>
      <c r="G7" s="9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98"/>
      <c r="T7" s="98"/>
      <c r="U7" s="67"/>
      <c r="V7" s="67"/>
      <c r="W7" s="72"/>
      <c r="X7" s="72"/>
      <c r="Y7" s="72"/>
      <c r="Z7" s="99">
        <f>S7*W7</f>
        <v>0</v>
      </c>
      <c r="AA7" s="99"/>
      <c r="AB7" s="99"/>
    </row>
    <row r="8" spans="1:28">
      <c r="A8" s="53"/>
      <c r="B8" s="53"/>
      <c r="C8" s="97"/>
      <c r="D8" s="97"/>
      <c r="E8" s="97"/>
      <c r="F8" s="97"/>
      <c r="G8" s="9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98"/>
      <c r="T8" s="98"/>
      <c r="U8" s="67"/>
      <c r="V8" s="67"/>
      <c r="W8" s="72"/>
      <c r="X8" s="72"/>
      <c r="Y8" s="72"/>
      <c r="Z8" s="99"/>
      <c r="AA8" s="99"/>
      <c r="AB8" s="99"/>
    </row>
    <row r="9" spans="1:28" ht="20.100000000000001" customHeight="1">
      <c r="A9" s="53">
        <v>2</v>
      </c>
      <c r="B9" s="53"/>
      <c r="C9" s="97"/>
      <c r="D9" s="97"/>
      <c r="E9" s="97"/>
      <c r="F9" s="97"/>
      <c r="G9" s="9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98"/>
      <c r="T9" s="98"/>
      <c r="U9" s="67"/>
      <c r="V9" s="67"/>
      <c r="W9" s="72"/>
      <c r="X9" s="72"/>
      <c r="Y9" s="72"/>
      <c r="Z9" s="99">
        <f t="shared" ref="Z9" si="0">S9*W9</f>
        <v>0</v>
      </c>
      <c r="AA9" s="99"/>
      <c r="AB9" s="99"/>
    </row>
    <row r="10" spans="1:28">
      <c r="A10" s="53"/>
      <c r="B10" s="53"/>
      <c r="C10" s="97"/>
      <c r="D10" s="97"/>
      <c r="E10" s="97"/>
      <c r="F10" s="97"/>
      <c r="G10" s="9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98"/>
      <c r="T10" s="98"/>
      <c r="U10" s="67"/>
      <c r="V10" s="67"/>
      <c r="W10" s="72"/>
      <c r="X10" s="72"/>
      <c r="Y10" s="72"/>
      <c r="Z10" s="99"/>
      <c r="AA10" s="99"/>
      <c r="AB10" s="99"/>
    </row>
    <row r="11" spans="1:28">
      <c r="A11" s="53">
        <v>3</v>
      </c>
      <c r="B11" s="53"/>
      <c r="C11" s="97"/>
      <c r="D11" s="97"/>
      <c r="E11" s="97"/>
      <c r="F11" s="97"/>
      <c r="G11" s="9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98"/>
      <c r="T11" s="98"/>
      <c r="U11" s="67"/>
      <c r="V11" s="67"/>
      <c r="W11" s="72"/>
      <c r="X11" s="72"/>
      <c r="Y11" s="72"/>
      <c r="Z11" s="99">
        <f t="shared" ref="Z11" si="1">S11*W11</f>
        <v>0</v>
      </c>
      <c r="AA11" s="99"/>
      <c r="AB11" s="99"/>
    </row>
    <row r="12" spans="1:28">
      <c r="A12" s="53"/>
      <c r="B12" s="53"/>
      <c r="C12" s="97"/>
      <c r="D12" s="97"/>
      <c r="E12" s="97"/>
      <c r="F12" s="97"/>
      <c r="G12" s="9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98"/>
      <c r="T12" s="98"/>
      <c r="U12" s="67"/>
      <c r="V12" s="67"/>
      <c r="W12" s="72"/>
      <c r="X12" s="72"/>
      <c r="Y12" s="72"/>
      <c r="Z12" s="99"/>
      <c r="AA12" s="99"/>
      <c r="AB12" s="99"/>
    </row>
    <row r="13" spans="1:28">
      <c r="A13" s="53">
        <v>4</v>
      </c>
      <c r="B13" s="53"/>
      <c r="C13" s="97"/>
      <c r="D13" s="97"/>
      <c r="E13" s="97"/>
      <c r="F13" s="97"/>
      <c r="G13" s="9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98"/>
      <c r="T13" s="98"/>
      <c r="U13" s="67"/>
      <c r="V13" s="67"/>
      <c r="W13" s="72"/>
      <c r="X13" s="72"/>
      <c r="Y13" s="72"/>
      <c r="Z13" s="99">
        <f t="shared" ref="Z13" si="2">S13*W13</f>
        <v>0</v>
      </c>
      <c r="AA13" s="99"/>
      <c r="AB13" s="99"/>
    </row>
    <row r="14" spans="1:28">
      <c r="A14" s="53"/>
      <c r="B14" s="53"/>
      <c r="C14" s="97"/>
      <c r="D14" s="97"/>
      <c r="E14" s="97"/>
      <c r="F14" s="97"/>
      <c r="G14" s="9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98"/>
      <c r="T14" s="98"/>
      <c r="U14" s="67"/>
      <c r="V14" s="67"/>
      <c r="W14" s="72"/>
      <c r="X14" s="72"/>
      <c r="Y14" s="72"/>
      <c r="Z14" s="99"/>
      <c r="AA14" s="99"/>
      <c r="AB14" s="99"/>
    </row>
    <row r="15" spans="1:28">
      <c r="A15" s="53">
        <v>5</v>
      </c>
      <c r="B15" s="53"/>
      <c r="C15" s="97"/>
      <c r="D15" s="97"/>
      <c r="E15" s="97"/>
      <c r="F15" s="97"/>
      <c r="G15" s="9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98"/>
      <c r="T15" s="98"/>
      <c r="U15" s="67"/>
      <c r="V15" s="67"/>
      <c r="W15" s="72"/>
      <c r="X15" s="72"/>
      <c r="Y15" s="72"/>
      <c r="Z15" s="99">
        <f t="shared" ref="Z15" si="3">S15*W15</f>
        <v>0</v>
      </c>
      <c r="AA15" s="99"/>
      <c r="AB15" s="99"/>
    </row>
    <row r="16" spans="1:28">
      <c r="A16" s="53"/>
      <c r="B16" s="53"/>
      <c r="C16" s="97"/>
      <c r="D16" s="97"/>
      <c r="E16" s="97"/>
      <c r="F16" s="97"/>
      <c r="G16" s="9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98"/>
      <c r="T16" s="98"/>
      <c r="U16" s="67"/>
      <c r="V16" s="67"/>
      <c r="W16" s="72"/>
      <c r="X16" s="72"/>
      <c r="Y16" s="72"/>
      <c r="Z16" s="99"/>
      <c r="AA16" s="99"/>
      <c r="AB16" s="99"/>
    </row>
    <row r="17" spans="1:28">
      <c r="A17" s="53">
        <v>6</v>
      </c>
      <c r="B17" s="53"/>
      <c r="C17" s="97"/>
      <c r="D17" s="97"/>
      <c r="E17" s="97"/>
      <c r="F17" s="97"/>
      <c r="G17" s="9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98"/>
      <c r="T17" s="98"/>
      <c r="U17" s="67"/>
      <c r="V17" s="67"/>
      <c r="W17" s="72"/>
      <c r="X17" s="72"/>
      <c r="Y17" s="72"/>
      <c r="Z17" s="99">
        <f t="shared" ref="Z17" si="4">S17*W17</f>
        <v>0</v>
      </c>
      <c r="AA17" s="99"/>
      <c r="AB17" s="99"/>
    </row>
    <row r="18" spans="1:28">
      <c r="A18" s="53"/>
      <c r="B18" s="53"/>
      <c r="C18" s="97"/>
      <c r="D18" s="97"/>
      <c r="E18" s="97"/>
      <c r="F18" s="97"/>
      <c r="G18" s="9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98"/>
      <c r="T18" s="98"/>
      <c r="U18" s="67"/>
      <c r="V18" s="67"/>
      <c r="W18" s="72"/>
      <c r="X18" s="72"/>
      <c r="Y18" s="72"/>
      <c r="Z18" s="99"/>
      <c r="AA18" s="99"/>
      <c r="AB18" s="99"/>
    </row>
    <row r="19" spans="1:28">
      <c r="A19" s="53">
        <v>7</v>
      </c>
      <c r="B19" s="53"/>
      <c r="C19" s="97"/>
      <c r="D19" s="97"/>
      <c r="E19" s="97"/>
      <c r="F19" s="97"/>
      <c r="G19" s="9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98"/>
      <c r="T19" s="98"/>
      <c r="U19" s="67"/>
      <c r="V19" s="67"/>
      <c r="W19" s="72"/>
      <c r="X19" s="72"/>
      <c r="Y19" s="72"/>
      <c r="Z19" s="99">
        <f t="shared" ref="Z19" si="5">S19*W19</f>
        <v>0</v>
      </c>
      <c r="AA19" s="99"/>
      <c r="AB19" s="99"/>
    </row>
    <row r="20" spans="1:28">
      <c r="A20" s="53"/>
      <c r="B20" s="53"/>
      <c r="C20" s="97"/>
      <c r="D20" s="97"/>
      <c r="E20" s="97"/>
      <c r="F20" s="97"/>
      <c r="G20" s="9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98"/>
      <c r="T20" s="98"/>
      <c r="U20" s="67"/>
      <c r="V20" s="67"/>
      <c r="W20" s="72"/>
      <c r="X20" s="72"/>
      <c r="Y20" s="72"/>
      <c r="Z20" s="99"/>
      <c r="AA20" s="99"/>
      <c r="AB20" s="99"/>
    </row>
    <row r="21" spans="1:28">
      <c r="A21" s="53">
        <v>8</v>
      </c>
      <c r="B21" s="53"/>
      <c r="C21" s="97"/>
      <c r="D21" s="97"/>
      <c r="E21" s="97"/>
      <c r="F21" s="97"/>
      <c r="G21" s="9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98"/>
      <c r="T21" s="98"/>
      <c r="U21" s="67"/>
      <c r="V21" s="67"/>
      <c r="W21" s="72"/>
      <c r="X21" s="72"/>
      <c r="Y21" s="72"/>
      <c r="Z21" s="99">
        <f t="shared" ref="Z21" si="6">S21*W21</f>
        <v>0</v>
      </c>
      <c r="AA21" s="99"/>
      <c r="AB21" s="99"/>
    </row>
    <row r="22" spans="1:28">
      <c r="A22" s="53"/>
      <c r="B22" s="53"/>
      <c r="C22" s="97"/>
      <c r="D22" s="97"/>
      <c r="E22" s="97"/>
      <c r="F22" s="97"/>
      <c r="G22" s="9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98"/>
      <c r="T22" s="98"/>
      <c r="U22" s="67"/>
      <c r="V22" s="67"/>
      <c r="W22" s="72"/>
      <c r="X22" s="72"/>
      <c r="Y22" s="72"/>
      <c r="Z22" s="99"/>
      <c r="AA22" s="99"/>
      <c r="AB22" s="99"/>
    </row>
    <row r="23" spans="1:28">
      <c r="A23" s="53">
        <v>9</v>
      </c>
      <c r="B23" s="53"/>
      <c r="C23" s="97"/>
      <c r="D23" s="97"/>
      <c r="E23" s="97"/>
      <c r="F23" s="97"/>
      <c r="G23" s="9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98"/>
      <c r="T23" s="98"/>
      <c r="U23" s="67"/>
      <c r="V23" s="67"/>
      <c r="W23" s="72"/>
      <c r="X23" s="72"/>
      <c r="Y23" s="72"/>
      <c r="Z23" s="99">
        <f t="shared" ref="Z23" si="7">S23*W23</f>
        <v>0</v>
      </c>
      <c r="AA23" s="99"/>
      <c r="AB23" s="99"/>
    </row>
    <row r="24" spans="1:28">
      <c r="A24" s="53"/>
      <c r="B24" s="53"/>
      <c r="C24" s="97"/>
      <c r="D24" s="97"/>
      <c r="E24" s="97"/>
      <c r="F24" s="97"/>
      <c r="G24" s="9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98"/>
      <c r="T24" s="98"/>
      <c r="U24" s="67"/>
      <c r="V24" s="67"/>
      <c r="W24" s="72"/>
      <c r="X24" s="72"/>
      <c r="Y24" s="72"/>
      <c r="Z24" s="99"/>
      <c r="AA24" s="99"/>
      <c r="AB24" s="99"/>
    </row>
    <row r="25" spans="1:28">
      <c r="A25" s="53">
        <v>10</v>
      </c>
      <c r="B25" s="53"/>
      <c r="C25" s="97"/>
      <c r="D25" s="97"/>
      <c r="E25" s="97"/>
      <c r="F25" s="97"/>
      <c r="G25" s="9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98"/>
      <c r="T25" s="98"/>
      <c r="U25" s="67"/>
      <c r="V25" s="67"/>
      <c r="W25" s="72"/>
      <c r="X25" s="72"/>
      <c r="Y25" s="72"/>
      <c r="Z25" s="99">
        <f t="shared" ref="Z25" si="8">S25*W25</f>
        <v>0</v>
      </c>
      <c r="AA25" s="99"/>
      <c r="AB25" s="99"/>
    </row>
    <row r="26" spans="1:28">
      <c r="A26" s="53"/>
      <c r="B26" s="53"/>
      <c r="C26" s="97"/>
      <c r="D26" s="97"/>
      <c r="E26" s="97"/>
      <c r="F26" s="97"/>
      <c r="G26" s="9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98"/>
      <c r="T26" s="98"/>
      <c r="U26" s="67"/>
      <c r="V26" s="67"/>
      <c r="W26" s="72"/>
      <c r="X26" s="72"/>
      <c r="Y26" s="72"/>
      <c r="Z26" s="99"/>
      <c r="AA26" s="99"/>
      <c r="AB26" s="99"/>
    </row>
    <row r="27" spans="1:28">
      <c r="A27" s="53">
        <v>11</v>
      </c>
      <c r="B27" s="53"/>
      <c r="C27" s="97"/>
      <c r="D27" s="97"/>
      <c r="E27" s="97"/>
      <c r="F27" s="97"/>
      <c r="G27" s="9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98"/>
      <c r="T27" s="98"/>
      <c r="U27" s="67"/>
      <c r="V27" s="67"/>
      <c r="W27" s="72"/>
      <c r="X27" s="72"/>
      <c r="Y27" s="72"/>
      <c r="Z27" s="99">
        <f t="shared" ref="Z27" si="9">S27*W27</f>
        <v>0</v>
      </c>
      <c r="AA27" s="99"/>
      <c r="AB27" s="99"/>
    </row>
    <row r="28" spans="1:28">
      <c r="A28" s="53"/>
      <c r="B28" s="53"/>
      <c r="C28" s="97"/>
      <c r="D28" s="97"/>
      <c r="E28" s="97"/>
      <c r="F28" s="97"/>
      <c r="G28" s="9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98"/>
      <c r="T28" s="98"/>
      <c r="U28" s="67"/>
      <c r="V28" s="67"/>
      <c r="W28" s="72"/>
      <c r="X28" s="72"/>
      <c r="Y28" s="72"/>
      <c r="Z28" s="99"/>
      <c r="AA28" s="99"/>
      <c r="AB28" s="99"/>
    </row>
    <row r="29" spans="1:28">
      <c r="A29" s="53">
        <v>12</v>
      </c>
      <c r="B29" s="53"/>
      <c r="C29" s="97"/>
      <c r="D29" s="97"/>
      <c r="E29" s="97"/>
      <c r="F29" s="97"/>
      <c r="G29" s="9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98"/>
      <c r="T29" s="98"/>
      <c r="U29" s="67"/>
      <c r="V29" s="67"/>
      <c r="W29" s="72"/>
      <c r="X29" s="72"/>
      <c r="Y29" s="72"/>
      <c r="Z29" s="99">
        <f t="shared" ref="Z29" si="10">S29*W29</f>
        <v>0</v>
      </c>
      <c r="AA29" s="99"/>
      <c r="AB29" s="99"/>
    </row>
    <row r="30" spans="1:28">
      <c r="A30" s="53"/>
      <c r="B30" s="53"/>
      <c r="C30" s="97"/>
      <c r="D30" s="97"/>
      <c r="E30" s="97"/>
      <c r="F30" s="97"/>
      <c r="G30" s="9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98"/>
      <c r="T30" s="98"/>
      <c r="U30" s="67"/>
      <c r="V30" s="67"/>
      <c r="W30" s="72"/>
      <c r="X30" s="72"/>
      <c r="Y30" s="72"/>
      <c r="Z30" s="99"/>
      <c r="AA30" s="99"/>
      <c r="AB30" s="99"/>
    </row>
    <row r="31" spans="1:28">
      <c r="A31" s="53">
        <v>13</v>
      </c>
      <c r="B31" s="53"/>
      <c r="C31" s="97"/>
      <c r="D31" s="97"/>
      <c r="E31" s="97"/>
      <c r="F31" s="97"/>
      <c r="G31" s="9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98"/>
      <c r="T31" s="98"/>
      <c r="U31" s="67"/>
      <c r="V31" s="67"/>
      <c r="W31" s="72"/>
      <c r="X31" s="72"/>
      <c r="Y31" s="72"/>
      <c r="Z31" s="99">
        <f t="shared" ref="Z31" si="11">S31*W31</f>
        <v>0</v>
      </c>
      <c r="AA31" s="99"/>
      <c r="AB31" s="99"/>
    </row>
    <row r="32" spans="1:28">
      <c r="A32" s="53"/>
      <c r="B32" s="53"/>
      <c r="C32" s="97"/>
      <c r="D32" s="97"/>
      <c r="E32" s="97"/>
      <c r="F32" s="97"/>
      <c r="G32" s="9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98"/>
      <c r="T32" s="98"/>
      <c r="U32" s="67"/>
      <c r="V32" s="67"/>
      <c r="W32" s="72"/>
      <c r="X32" s="72"/>
      <c r="Y32" s="72"/>
      <c r="Z32" s="99"/>
      <c r="AA32" s="99"/>
      <c r="AB32" s="99"/>
    </row>
    <row r="33" spans="1:28">
      <c r="A33" s="53">
        <v>14</v>
      </c>
      <c r="B33" s="53"/>
      <c r="C33" s="97"/>
      <c r="D33" s="97"/>
      <c r="E33" s="97"/>
      <c r="F33" s="97"/>
      <c r="G33" s="9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98"/>
      <c r="T33" s="98"/>
      <c r="U33" s="67"/>
      <c r="V33" s="67"/>
      <c r="W33" s="72"/>
      <c r="X33" s="72"/>
      <c r="Y33" s="72"/>
      <c r="Z33" s="99">
        <f t="shared" ref="Z33" si="12">S33*W33</f>
        <v>0</v>
      </c>
      <c r="AA33" s="99"/>
      <c r="AB33" s="99"/>
    </row>
    <row r="34" spans="1:28">
      <c r="A34" s="53"/>
      <c r="B34" s="53"/>
      <c r="C34" s="97"/>
      <c r="D34" s="97"/>
      <c r="E34" s="97"/>
      <c r="F34" s="97"/>
      <c r="G34" s="9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98"/>
      <c r="T34" s="98"/>
      <c r="U34" s="67"/>
      <c r="V34" s="67"/>
      <c r="W34" s="72"/>
      <c r="X34" s="72"/>
      <c r="Y34" s="72"/>
      <c r="Z34" s="99"/>
      <c r="AA34" s="99"/>
      <c r="AB34" s="99"/>
    </row>
    <row r="35" spans="1:28">
      <c r="A35" s="53">
        <v>15</v>
      </c>
      <c r="B35" s="53"/>
      <c r="C35" s="97"/>
      <c r="D35" s="97"/>
      <c r="E35" s="97"/>
      <c r="F35" s="97"/>
      <c r="G35" s="9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98"/>
      <c r="T35" s="98"/>
      <c r="U35" s="67"/>
      <c r="V35" s="67"/>
      <c r="W35" s="72"/>
      <c r="X35" s="72"/>
      <c r="Y35" s="72"/>
      <c r="Z35" s="99">
        <f t="shared" ref="Z35" si="13">S35*W35</f>
        <v>0</v>
      </c>
      <c r="AA35" s="99"/>
      <c r="AB35" s="99"/>
    </row>
    <row r="36" spans="1:28">
      <c r="A36" s="53"/>
      <c r="B36" s="53"/>
      <c r="C36" s="97"/>
      <c r="D36" s="97"/>
      <c r="E36" s="97"/>
      <c r="F36" s="97"/>
      <c r="G36" s="9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98"/>
      <c r="T36" s="98"/>
      <c r="U36" s="67"/>
      <c r="V36" s="67"/>
      <c r="W36" s="72"/>
      <c r="X36" s="72"/>
      <c r="Y36" s="72"/>
      <c r="Z36" s="99"/>
      <c r="AA36" s="99"/>
      <c r="AB36" s="99"/>
    </row>
    <row r="37" spans="1:28">
      <c r="A37" s="53">
        <v>16</v>
      </c>
      <c r="B37" s="53"/>
      <c r="C37" s="97"/>
      <c r="D37" s="97"/>
      <c r="E37" s="97"/>
      <c r="F37" s="97"/>
      <c r="G37" s="9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98"/>
      <c r="T37" s="98"/>
      <c r="U37" s="67"/>
      <c r="V37" s="67"/>
      <c r="W37" s="72"/>
      <c r="X37" s="72"/>
      <c r="Y37" s="72"/>
      <c r="Z37" s="99">
        <f t="shared" ref="Z37" si="14">S37*W37</f>
        <v>0</v>
      </c>
      <c r="AA37" s="99"/>
      <c r="AB37" s="99"/>
    </row>
    <row r="38" spans="1:28">
      <c r="A38" s="53"/>
      <c r="B38" s="53"/>
      <c r="C38" s="97"/>
      <c r="D38" s="97"/>
      <c r="E38" s="97"/>
      <c r="F38" s="97"/>
      <c r="G38" s="9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98"/>
      <c r="T38" s="98"/>
      <c r="U38" s="67"/>
      <c r="V38" s="67"/>
      <c r="W38" s="72"/>
      <c r="X38" s="72"/>
      <c r="Y38" s="72"/>
      <c r="Z38" s="99"/>
      <c r="AA38" s="99"/>
      <c r="AB38" s="99"/>
    </row>
    <row r="39" spans="1:28">
      <c r="A39" s="53">
        <v>17</v>
      </c>
      <c r="B39" s="53"/>
      <c r="C39" s="97"/>
      <c r="D39" s="97"/>
      <c r="E39" s="97"/>
      <c r="F39" s="97"/>
      <c r="G39" s="9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98"/>
      <c r="T39" s="98"/>
      <c r="U39" s="67"/>
      <c r="V39" s="67"/>
      <c r="W39" s="72"/>
      <c r="X39" s="72"/>
      <c r="Y39" s="72"/>
      <c r="Z39" s="99">
        <f t="shared" ref="Z39" si="15">S39*W39</f>
        <v>0</v>
      </c>
      <c r="AA39" s="99"/>
      <c r="AB39" s="99"/>
    </row>
    <row r="40" spans="1:28">
      <c r="A40" s="53"/>
      <c r="B40" s="53"/>
      <c r="C40" s="97"/>
      <c r="D40" s="97"/>
      <c r="E40" s="97"/>
      <c r="F40" s="97"/>
      <c r="G40" s="9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98"/>
      <c r="T40" s="98"/>
      <c r="U40" s="67"/>
      <c r="V40" s="67"/>
      <c r="W40" s="72"/>
      <c r="X40" s="72"/>
      <c r="Y40" s="72"/>
      <c r="Z40" s="99"/>
      <c r="AA40" s="99"/>
      <c r="AB40" s="99"/>
    </row>
    <row r="41" spans="1:28">
      <c r="A41" s="53">
        <v>18</v>
      </c>
      <c r="B41" s="53"/>
      <c r="C41" s="97"/>
      <c r="D41" s="97"/>
      <c r="E41" s="97"/>
      <c r="F41" s="97"/>
      <c r="G41" s="9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98"/>
      <c r="T41" s="98"/>
      <c r="U41" s="67"/>
      <c r="V41" s="67"/>
      <c r="W41" s="72"/>
      <c r="X41" s="72"/>
      <c r="Y41" s="72"/>
      <c r="Z41" s="99">
        <f t="shared" ref="Z41" si="16">S41*W41</f>
        <v>0</v>
      </c>
      <c r="AA41" s="99"/>
      <c r="AB41" s="99"/>
    </row>
    <row r="42" spans="1:28">
      <c r="A42" s="53"/>
      <c r="B42" s="53"/>
      <c r="C42" s="97"/>
      <c r="D42" s="97"/>
      <c r="E42" s="97"/>
      <c r="F42" s="97"/>
      <c r="G42" s="9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98"/>
      <c r="T42" s="98"/>
      <c r="U42" s="67"/>
      <c r="V42" s="67"/>
      <c r="W42" s="72"/>
      <c r="X42" s="72"/>
      <c r="Y42" s="72"/>
      <c r="Z42" s="99"/>
      <c r="AA42" s="99"/>
      <c r="AB42" s="99"/>
    </row>
    <row r="43" spans="1:28">
      <c r="A43" s="53">
        <v>19</v>
      </c>
      <c r="B43" s="53"/>
      <c r="C43" s="97"/>
      <c r="D43" s="97"/>
      <c r="E43" s="97"/>
      <c r="F43" s="97"/>
      <c r="G43" s="9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98"/>
      <c r="T43" s="98"/>
      <c r="U43" s="67"/>
      <c r="V43" s="67"/>
      <c r="W43" s="72"/>
      <c r="X43" s="72"/>
      <c r="Y43" s="72"/>
      <c r="Z43" s="99">
        <f t="shared" ref="Z43" si="17">S43*W43</f>
        <v>0</v>
      </c>
      <c r="AA43" s="99"/>
      <c r="AB43" s="99"/>
    </row>
    <row r="44" spans="1:28">
      <c r="A44" s="53"/>
      <c r="B44" s="53"/>
      <c r="C44" s="97"/>
      <c r="D44" s="97"/>
      <c r="E44" s="97"/>
      <c r="F44" s="97"/>
      <c r="G44" s="9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98"/>
      <c r="T44" s="98"/>
      <c r="U44" s="67"/>
      <c r="V44" s="67"/>
      <c r="W44" s="72"/>
      <c r="X44" s="72"/>
      <c r="Y44" s="72"/>
      <c r="Z44" s="99"/>
      <c r="AA44" s="99"/>
      <c r="AB44" s="99"/>
    </row>
    <row r="45" spans="1:28">
      <c r="A45" s="53">
        <v>20</v>
      </c>
      <c r="B45" s="53"/>
      <c r="C45" s="97"/>
      <c r="D45" s="97"/>
      <c r="E45" s="97"/>
      <c r="F45" s="97"/>
      <c r="G45" s="9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98"/>
      <c r="T45" s="98"/>
      <c r="U45" s="67"/>
      <c r="V45" s="67"/>
      <c r="W45" s="72"/>
      <c r="X45" s="72"/>
      <c r="Y45" s="72"/>
      <c r="Z45" s="99">
        <f t="shared" ref="Z45" si="18">S45*W45</f>
        <v>0</v>
      </c>
      <c r="AA45" s="99"/>
      <c r="AB45" s="99"/>
    </row>
    <row r="46" spans="1:28">
      <c r="A46" s="53"/>
      <c r="B46" s="53"/>
      <c r="C46" s="97"/>
      <c r="D46" s="97"/>
      <c r="E46" s="97"/>
      <c r="F46" s="97"/>
      <c r="G46" s="9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98"/>
      <c r="T46" s="98"/>
      <c r="U46" s="67"/>
      <c r="V46" s="67"/>
      <c r="W46" s="72"/>
      <c r="X46" s="72"/>
      <c r="Y46" s="72"/>
      <c r="Z46" s="99"/>
      <c r="AA46" s="99"/>
      <c r="AB46" s="99"/>
    </row>
    <row r="47" spans="1:28" ht="20.100000000000001" customHeight="1">
      <c r="A47" s="101" t="s">
        <v>33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3"/>
      <c r="Z47" s="99">
        <f>SUM(Z7:Z46)</f>
        <v>0</v>
      </c>
      <c r="AA47" s="99"/>
      <c r="AB47" s="99"/>
    </row>
    <row r="48" spans="1:28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6"/>
      <c r="Z48" s="99"/>
      <c r="AA48" s="99"/>
      <c r="AB48" s="99"/>
    </row>
  </sheetData>
  <mergeCells count="152">
    <mergeCell ref="Z45:AB46"/>
    <mergeCell ref="Z47:AB48"/>
    <mergeCell ref="A45:B46"/>
    <mergeCell ref="C45:G46"/>
    <mergeCell ref="H45:R46"/>
    <mergeCell ref="S45:T46"/>
    <mergeCell ref="U45:V46"/>
    <mergeCell ref="W45:Y46"/>
    <mergeCell ref="A47:Y48"/>
    <mergeCell ref="Z41:AB42"/>
    <mergeCell ref="A43:B44"/>
    <mergeCell ref="C43:G44"/>
    <mergeCell ref="H43:R44"/>
    <mergeCell ref="S43:T44"/>
    <mergeCell ref="U43:V44"/>
    <mergeCell ref="W43:Y44"/>
    <mergeCell ref="Z43:AB44"/>
    <mergeCell ref="A41:B42"/>
    <mergeCell ref="C41:G42"/>
    <mergeCell ref="H41:R42"/>
    <mergeCell ref="S41:T42"/>
    <mergeCell ref="U41:V42"/>
    <mergeCell ref="W41:Y42"/>
    <mergeCell ref="Z37:AB38"/>
    <mergeCell ref="A39:B40"/>
    <mergeCell ref="C39:G40"/>
    <mergeCell ref="H39:R40"/>
    <mergeCell ref="S39:T40"/>
    <mergeCell ref="U39:V40"/>
    <mergeCell ref="W39:Y40"/>
    <mergeCell ref="Z39:AB40"/>
    <mergeCell ref="A37:B38"/>
    <mergeCell ref="C37:G38"/>
    <mergeCell ref="H37:R38"/>
    <mergeCell ref="S37:T38"/>
    <mergeCell ref="U37:V38"/>
    <mergeCell ref="W37:Y38"/>
    <mergeCell ref="Z33:AB34"/>
    <mergeCell ref="A35:B36"/>
    <mergeCell ref="C35:G36"/>
    <mergeCell ref="H35:R36"/>
    <mergeCell ref="S35:T36"/>
    <mergeCell ref="U35:V36"/>
    <mergeCell ref="W35:Y36"/>
    <mergeCell ref="Z35:AB36"/>
    <mergeCell ref="A33:B34"/>
    <mergeCell ref="C33:G34"/>
    <mergeCell ref="H33:R34"/>
    <mergeCell ref="S33:T34"/>
    <mergeCell ref="U33:V34"/>
    <mergeCell ref="W33:Y34"/>
    <mergeCell ref="Z29:AB30"/>
    <mergeCell ref="A31:B32"/>
    <mergeCell ref="C31:G32"/>
    <mergeCell ref="H31:R32"/>
    <mergeCell ref="S31:T32"/>
    <mergeCell ref="U31:V32"/>
    <mergeCell ref="W31:Y32"/>
    <mergeCell ref="Z31:AB32"/>
    <mergeCell ref="A29:B30"/>
    <mergeCell ref="C29:G30"/>
    <mergeCell ref="H29:R30"/>
    <mergeCell ref="S29:T30"/>
    <mergeCell ref="U29:V30"/>
    <mergeCell ref="W29:Y30"/>
    <mergeCell ref="Z25:AB26"/>
    <mergeCell ref="A27:B28"/>
    <mergeCell ref="C27:G28"/>
    <mergeCell ref="H27:R28"/>
    <mergeCell ref="S27:T28"/>
    <mergeCell ref="U27:V28"/>
    <mergeCell ref="W27:Y28"/>
    <mergeCell ref="Z27:AB28"/>
    <mergeCell ref="A25:B26"/>
    <mergeCell ref="C25:G26"/>
    <mergeCell ref="H25:R26"/>
    <mergeCell ref="S25:T26"/>
    <mergeCell ref="U25:V26"/>
    <mergeCell ref="W25:Y26"/>
    <mergeCell ref="Z21:AB22"/>
    <mergeCell ref="A23:B24"/>
    <mergeCell ref="C23:G24"/>
    <mergeCell ref="H23:R24"/>
    <mergeCell ref="S23:T24"/>
    <mergeCell ref="U23:V24"/>
    <mergeCell ref="W23:Y24"/>
    <mergeCell ref="Z23:AB24"/>
    <mergeCell ref="A21:B22"/>
    <mergeCell ref="C21:G22"/>
    <mergeCell ref="H21:R22"/>
    <mergeCell ref="S21:T22"/>
    <mergeCell ref="U21:V22"/>
    <mergeCell ref="W21:Y22"/>
    <mergeCell ref="Z17:AB18"/>
    <mergeCell ref="A19:B20"/>
    <mergeCell ref="C19:G20"/>
    <mergeCell ref="H19:R20"/>
    <mergeCell ref="S19:T20"/>
    <mergeCell ref="U19:V20"/>
    <mergeCell ref="W19:Y20"/>
    <mergeCell ref="Z19:AB20"/>
    <mergeCell ref="A17:B18"/>
    <mergeCell ref="C17:G18"/>
    <mergeCell ref="H17:R18"/>
    <mergeCell ref="S17:T18"/>
    <mergeCell ref="U17:V18"/>
    <mergeCell ref="W17:Y18"/>
    <mergeCell ref="Z13:AB14"/>
    <mergeCell ref="A15:B16"/>
    <mergeCell ref="C15:G16"/>
    <mergeCell ref="H15:R16"/>
    <mergeCell ref="S15:T16"/>
    <mergeCell ref="U15:V16"/>
    <mergeCell ref="W15:Y16"/>
    <mergeCell ref="Z15:AB16"/>
    <mergeCell ref="A13:B14"/>
    <mergeCell ref="C13:G14"/>
    <mergeCell ref="H13:R14"/>
    <mergeCell ref="S13:T14"/>
    <mergeCell ref="U13:V14"/>
    <mergeCell ref="W13:Y14"/>
    <mergeCell ref="Z9:AB10"/>
    <mergeCell ref="A11:B12"/>
    <mergeCell ref="C11:G12"/>
    <mergeCell ref="H11:R12"/>
    <mergeCell ref="S11:T12"/>
    <mergeCell ref="U11:V12"/>
    <mergeCell ref="W11:Y12"/>
    <mergeCell ref="Z11:AB12"/>
    <mergeCell ref="A9:B10"/>
    <mergeCell ref="C9:G10"/>
    <mergeCell ref="H9:R10"/>
    <mergeCell ref="S9:T10"/>
    <mergeCell ref="U9:V10"/>
    <mergeCell ref="W9:Y10"/>
    <mergeCell ref="A6:AB6"/>
    <mergeCell ref="A7:B8"/>
    <mergeCell ref="C7:G8"/>
    <mergeCell ref="H7:R8"/>
    <mergeCell ref="S7:T8"/>
    <mergeCell ref="U7:V8"/>
    <mergeCell ref="W7:Y8"/>
    <mergeCell ref="Z7:AB8"/>
    <mergeCell ref="W1:AB1"/>
    <mergeCell ref="A2:AB2"/>
    <mergeCell ref="A5:B5"/>
    <mergeCell ref="C5:G5"/>
    <mergeCell ref="H5:R5"/>
    <mergeCell ref="S5:T5"/>
    <mergeCell ref="U5:V5"/>
    <mergeCell ref="W5:Y5"/>
    <mergeCell ref="Z5:AB5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2DF4B-4C6B-6F43-89EB-03DF03E06E01}">
  <dimension ref="A1:AB48"/>
  <sheetViews>
    <sheetView view="pageBreakPreview" zoomScaleNormal="100" zoomScaleSheetLayoutView="100" workbookViewId="0"/>
  </sheetViews>
  <sheetFormatPr defaultColWidth="2.6640625" defaultRowHeight="14.25"/>
  <cols>
    <col min="1" max="18" width="2.6640625" style="1" customWidth="1"/>
    <col min="19" max="20" width="2.6640625" style="24" customWidth="1"/>
    <col min="21" max="28" width="2.6640625" style="1" customWidth="1"/>
    <col min="29" max="16384" width="2.6640625" style="1"/>
  </cols>
  <sheetData>
    <row r="1" spans="1:28" ht="24" customHeight="1">
      <c r="W1" s="52" t="str">
        <f>5&amp;" / "&amp;COUNT(E_小計!Z6:AB25)+1&amp;" ページ"</f>
        <v>5 / 3 ページ</v>
      </c>
      <c r="X1" s="52"/>
      <c r="Y1" s="52"/>
      <c r="Z1" s="52"/>
      <c r="AA1" s="52"/>
      <c r="AB1" s="52"/>
    </row>
    <row r="2" spans="1:28" ht="30.75" customHeight="1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>
      <c r="B3" s="22" t="str">
        <f>"工事名称："&amp;E_表紙!F21</f>
        <v>工事名称：サンプル</v>
      </c>
    </row>
    <row r="4" spans="1:28">
      <c r="B4" s="22" t="str">
        <f>"見積番号："&amp;E_表紙!W4</f>
        <v>見積番号：00000001</v>
      </c>
    </row>
    <row r="5" spans="1:28" ht="33" customHeight="1">
      <c r="A5" s="58" t="s">
        <v>24</v>
      </c>
      <c r="B5" s="58"/>
      <c r="C5" s="58" t="s">
        <v>25</v>
      </c>
      <c r="D5" s="58"/>
      <c r="E5" s="58"/>
      <c r="F5" s="58"/>
      <c r="G5" s="58"/>
      <c r="H5" s="54" t="s">
        <v>26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66" t="s">
        <v>27</v>
      </c>
      <c r="T5" s="66"/>
      <c r="U5" s="55" t="s">
        <v>28</v>
      </c>
      <c r="V5" s="55"/>
      <c r="W5" s="55" t="s">
        <v>29</v>
      </c>
      <c r="X5" s="55"/>
      <c r="Y5" s="55"/>
      <c r="Z5" s="55" t="s">
        <v>30</v>
      </c>
      <c r="AA5" s="55"/>
      <c r="AB5" s="55"/>
    </row>
    <row r="6" spans="1:28" ht="33" customHeight="1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70"/>
    </row>
    <row r="7" spans="1:28" ht="20.100000000000001" customHeight="1">
      <c r="A7" s="53">
        <v>1</v>
      </c>
      <c r="B7" s="53"/>
      <c r="C7" s="97"/>
      <c r="D7" s="97"/>
      <c r="E7" s="97"/>
      <c r="F7" s="97"/>
      <c r="G7" s="9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98"/>
      <c r="T7" s="98"/>
      <c r="U7" s="67"/>
      <c r="V7" s="67"/>
      <c r="W7" s="61"/>
      <c r="X7" s="61"/>
      <c r="Y7" s="61"/>
      <c r="Z7" s="99">
        <f>S7*W7</f>
        <v>0</v>
      </c>
      <c r="AA7" s="99"/>
      <c r="AB7" s="99"/>
    </row>
    <row r="8" spans="1:28">
      <c r="A8" s="53"/>
      <c r="B8" s="53"/>
      <c r="C8" s="97"/>
      <c r="D8" s="97"/>
      <c r="E8" s="97"/>
      <c r="F8" s="97"/>
      <c r="G8" s="9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98"/>
      <c r="T8" s="98"/>
      <c r="U8" s="67"/>
      <c r="V8" s="67"/>
      <c r="W8" s="61"/>
      <c r="X8" s="61"/>
      <c r="Y8" s="61"/>
      <c r="Z8" s="99"/>
      <c r="AA8" s="99"/>
      <c r="AB8" s="99"/>
    </row>
    <row r="9" spans="1:28" ht="20.100000000000001" customHeight="1">
      <c r="A9" s="53">
        <v>2</v>
      </c>
      <c r="B9" s="53"/>
      <c r="C9" s="97"/>
      <c r="D9" s="97"/>
      <c r="E9" s="97"/>
      <c r="F9" s="97"/>
      <c r="G9" s="9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98"/>
      <c r="T9" s="98"/>
      <c r="U9" s="67"/>
      <c r="V9" s="67"/>
      <c r="W9" s="61"/>
      <c r="X9" s="61"/>
      <c r="Y9" s="61"/>
      <c r="Z9" s="99">
        <f t="shared" ref="Z9" si="0">S9*W9</f>
        <v>0</v>
      </c>
      <c r="AA9" s="99"/>
      <c r="AB9" s="99"/>
    </row>
    <row r="10" spans="1:28">
      <c r="A10" s="53"/>
      <c r="B10" s="53"/>
      <c r="C10" s="97"/>
      <c r="D10" s="97"/>
      <c r="E10" s="97"/>
      <c r="F10" s="97"/>
      <c r="G10" s="9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98"/>
      <c r="T10" s="98"/>
      <c r="U10" s="67"/>
      <c r="V10" s="67"/>
      <c r="W10" s="61"/>
      <c r="X10" s="61"/>
      <c r="Y10" s="61"/>
      <c r="Z10" s="99"/>
      <c r="AA10" s="99"/>
      <c r="AB10" s="99"/>
    </row>
    <row r="11" spans="1:28">
      <c r="A11" s="53">
        <v>3</v>
      </c>
      <c r="B11" s="53"/>
      <c r="C11" s="97"/>
      <c r="D11" s="97"/>
      <c r="E11" s="97"/>
      <c r="F11" s="97"/>
      <c r="G11" s="9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98"/>
      <c r="T11" s="98"/>
      <c r="U11" s="67"/>
      <c r="V11" s="67"/>
      <c r="W11" s="61"/>
      <c r="X11" s="61"/>
      <c r="Y11" s="61"/>
      <c r="Z11" s="99">
        <f t="shared" ref="Z11" si="1">S11*W11</f>
        <v>0</v>
      </c>
      <c r="AA11" s="99"/>
      <c r="AB11" s="99"/>
    </row>
    <row r="12" spans="1:28">
      <c r="A12" s="53"/>
      <c r="B12" s="53"/>
      <c r="C12" s="97"/>
      <c r="D12" s="97"/>
      <c r="E12" s="97"/>
      <c r="F12" s="97"/>
      <c r="G12" s="9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98"/>
      <c r="T12" s="98"/>
      <c r="U12" s="67"/>
      <c r="V12" s="67"/>
      <c r="W12" s="61"/>
      <c r="X12" s="61"/>
      <c r="Y12" s="61"/>
      <c r="Z12" s="99"/>
      <c r="AA12" s="99"/>
      <c r="AB12" s="99"/>
    </row>
    <row r="13" spans="1:28">
      <c r="A13" s="53">
        <v>4</v>
      </c>
      <c r="B13" s="53"/>
      <c r="C13" s="97"/>
      <c r="D13" s="97"/>
      <c r="E13" s="97"/>
      <c r="F13" s="97"/>
      <c r="G13" s="9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98"/>
      <c r="T13" s="98"/>
      <c r="U13" s="67"/>
      <c r="V13" s="67"/>
      <c r="W13" s="61"/>
      <c r="X13" s="61"/>
      <c r="Y13" s="61"/>
      <c r="Z13" s="99">
        <f t="shared" ref="Z13" si="2">S13*W13</f>
        <v>0</v>
      </c>
      <c r="AA13" s="99"/>
      <c r="AB13" s="99"/>
    </row>
    <row r="14" spans="1:28">
      <c r="A14" s="53"/>
      <c r="B14" s="53"/>
      <c r="C14" s="97"/>
      <c r="D14" s="97"/>
      <c r="E14" s="97"/>
      <c r="F14" s="97"/>
      <c r="G14" s="9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98"/>
      <c r="T14" s="98"/>
      <c r="U14" s="67"/>
      <c r="V14" s="67"/>
      <c r="W14" s="61"/>
      <c r="X14" s="61"/>
      <c r="Y14" s="61"/>
      <c r="Z14" s="99"/>
      <c r="AA14" s="99"/>
      <c r="AB14" s="99"/>
    </row>
    <row r="15" spans="1:28">
      <c r="A15" s="53">
        <v>5</v>
      </c>
      <c r="B15" s="53"/>
      <c r="C15" s="97"/>
      <c r="D15" s="97"/>
      <c r="E15" s="97"/>
      <c r="F15" s="97"/>
      <c r="G15" s="9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98"/>
      <c r="T15" s="98"/>
      <c r="U15" s="67"/>
      <c r="V15" s="67"/>
      <c r="W15" s="61"/>
      <c r="X15" s="61"/>
      <c r="Y15" s="61"/>
      <c r="Z15" s="99">
        <f t="shared" ref="Z15" si="3">S15*W15</f>
        <v>0</v>
      </c>
      <c r="AA15" s="99"/>
      <c r="AB15" s="99"/>
    </row>
    <row r="16" spans="1:28">
      <c r="A16" s="53"/>
      <c r="B16" s="53"/>
      <c r="C16" s="97"/>
      <c r="D16" s="97"/>
      <c r="E16" s="97"/>
      <c r="F16" s="97"/>
      <c r="G16" s="9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98"/>
      <c r="T16" s="98"/>
      <c r="U16" s="67"/>
      <c r="V16" s="67"/>
      <c r="W16" s="61"/>
      <c r="X16" s="61"/>
      <c r="Y16" s="61"/>
      <c r="Z16" s="99"/>
      <c r="AA16" s="99"/>
      <c r="AB16" s="99"/>
    </row>
    <row r="17" spans="1:28">
      <c r="A17" s="53">
        <v>6</v>
      </c>
      <c r="B17" s="53"/>
      <c r="C17" s="97"/>
      <c r="D17" s="97"/>
      <c r="E17" s="97"/>
      <c r="F17" s="97"/>
      <c r="G17" s="9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98"/>
      <c r="T17" s="98"/>
      <c r="U17" s="67"/>
      <c r="V17" s="67"/>
      <c r="W17" s="61"/>
      <c r="X17" s="61"/>
      <c r="Y17" s="61"/>
      <c r="Z17" s="99">
        <f t="shared" ref="Z17" si="4">S17*W17</f>
        <v>0</v>
      </c>
      <c r="AA17" s="99"/>
      <c r="AB17" s="99"/>
    </row>
    <row r="18" spans="1:28">
      <c r="A18" s="53"/>
      <c r="B18" s="53"/>
      <c r="C18" s="97"/>
      <c r="D18" s="97"/>
      <c r="E18" s="97"/>
      <c r="F18" s="97"/>
      <c r="G18" s="9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98"/>
      <c r="T18" s="98"/>
      <c r="U18" s="67"/>
      <c r="V18" s="67"/>
      <c r="W18" s="61"/>
      <c r="X18" s="61"/>
      <c r="Y18" s="61"/>
      <c r="Z18" s="99"/>
      <c r="AA18" s="99"/>
      <c r="AB18" s="99"/>
    </row>
    <row r="19" spans="1:28">
      <c r="A19" s="53">
        <v>7</v>
      </c>
      <c r="B19" s="53"/>
      <c r="C19" s="97"/>
      <c r="D19" s="97"/>
      <c r="E19" s="97"/>
      <c r="F19" s="97"/>
      <c r="G19" s="9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98"/>
      <c r="T19" s="98"/>
      <c r="U19" s="67"/>
      <c r="V19" s="67"/>
      <c r="W19" s="61"/>
      <c r="X19" s="61"/>
      <c r="Y19" s="61"/>
      <c r="Z19" s="99">
        <f t="shared" ref="Z19" si="5">S19*W19</f>
        <v>0</v>
      </c>
      <c r="AA19" s="99"/>
      <c r="AB19" s="99"/>
    </row>
    <row r="20" spans="1:28">
      <c r="A20" s="53"/>
      <c r="B20" s="53"/>
      <c r="C20" s="97"/>
      <c r="D20" s="97"/>
      <c r="E20" s="97"/>
      <c r="F20" s="97"/>
      <c r="G20" s="9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98"/>
      <c r="T20" s="98"/>
      <c r="U20" s="67"/>
      <c r="V20" s="67"/>
      <c r="W20" s="61"/>
      <c r="X20" s="61"/>
      <c r="Y20" s="61"/>
      <c r="Z20" s="99"/>
      <c r="AA20" s="99"/>
      <c r="AB20" s="99"/>
    </row>
    <row r="21" spans="1:28">
      <c r="A21" s="53">
        <v>8</v>
      </c>
      <c r="B21" s="53"/>
      <c r="C21" s="97"/>
      <c r="D21" s="97"/>
      <c r="E21" s="97"/>
      <c r="F21" s="97"/>
      <c r="G21" s="9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98"/>
      <c r="T21" s="98"/>
      <c r="U21" s="67"/>
      <c r="V21" s="67"/>
      <c r="W21" s="61"/>
      <c r="X21" s="61"/>
      <c r="Y21" s="61"/>
      <c r="Z21" s="99">
        <f t="shared" ref="Z21" si="6">S21*W21</f>
        <v>0</v>
      </c>
      <c r="AA21" s="99"/>
      <c r="AB21" s="99"/>
    </row>
    <row r="22" spans="1:28">
      <c r="A22" s="53"/>
      <c r="B22" s="53"/>
      <c r="C22" s="97"/>
      <c r="D22" s="97"/>
      <c r="E22" s="97"/>
      <c r="F22" s="97"/>
      <c r="G22" s="9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98"/>
      <c r="T22" s="98"/>
      <c r="U22" s="67"/>
      <c r="V22" s="67"/>
      <c r="W22" s="61"/>
      <c r="X22" s="61"/>
      <c r="Y22" s="61"/>
      <c r="Z22" s="99"/>
      <c r="AA22" s="99"/>
      <c r="AB22" s="99"/>
    </row>
    <row r="23" spans="1:28">
      <c r="A23" s="53">
        <v>9</v>
      </c>
      <c r="B23" s="53"/>
      <c r="C23" s="97"/>
      <c r="D23" s="97"/>
      <c r="E23" s="97"/>
      <c r="F23" s="97"/>
      <c r="G23" s="9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98"/>
      <c r="T23" s="98"/>
      <c r="U23" s="67"/>
      <c r="V23" s="67"/>
      <c r="W23" s="61"/>
      <c r="X23" s="61"/>
      <c r="Y23" s="61"/>
      <c r="Z23" s="99">
        <f t="shared" ref="Z23" si="7">S23*W23</f>
        <v>0</v>
      </c>
      <c r="AA23" s="99"/>
      <c r="AB23" s="99"/>
    </row>
    <row r="24" spans="1:28">
      <c r="A24" s="53"/>
      <c r="B24" s="53"/>
      <c r="C24" s="97"/>
      <c r="D24" s="97"/>
      <c r="E24" s="97"/>
      <c r="F24" s="97"/>
      <c r="G24" s="9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98"/>
      <c r="T24" s="98"/>
      <c r="U24" s="67"/>
      <c r="V24" s="67"/>
      <c r="W24" s="61"/>
      <c r="X24" s="61"/>
      <c r="Y24" s="61"/>
      <c r="Z24" s="99"/>
      <c r="AA24" s="99"/>
      <c r="AB24" s="99"/>
    </row>
    <row r="25" spans="1:28">
      <c r="A25" s="53">
        <v>10</v>
      </c>
      <c r="B25" s="53"/>
      <c r="C25" s="97"/>
      <c r="D25" s="97"/>
      <c r="E25" s="97"/>
      <c r="F25" s="97"/>
      <c r="G25" s="9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98"/>
      <c r="T25" s="98"/>
      <c r="U25" s="67"/>
      <c r="V25" s="67"/>
      <c r="W25" s="61"/>
      <c r="X25" s="61"/>
      <c r="Y25" s="61"/>
      <c r="Z25" s="99">
        <f t="shared" ref="Z25" si="8">S25*W25</f>
        <v>0</v>
      </c>
      <c r="AA25" s="99"/>
      <c r="AB25" s="99"/>
    </row>
    <row r="26" spans="1:28">
      <c r="A26" s="53"/>
      <c r="B26" s="53"/>
      <c r="C26" s="97"/>
      <c r="D26" s="97"/>
      <c r="E26" s="97"/>
      <c r="F26" s="97"/>
      <c r="G26" s="9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98"/>
      <c r="T26" s="98"/>
      <c r="U26" s="67"/>
      <c r="V26" s="67"/>
      <c r="W26" s="61"/>
      <c r="X26" s="61"/>
      <c r="Y26" s="61"/>
      <c r="Z26" s="99"/>
      <c r="AA26" s="99"/>
      <c r="AB26" s="99"/>
    </row>
    <row r="27" spans="1:28">
      <c r="A27" s="53">
        <v>11</v>
      </c>
      <c r="B27" s="53"/>
      <c r="C27" s="97"/>
      <c r="D27" s="97"/>
      <c r="E27" s="97"/>
      <c r="F27" s="97"/>
      <c r="G27" s="9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98"/>
      <c r="T27" s="98"/>
      <c r="U27" s="67"/>
      <c r="V27" s="67"/>
      <c r="W27" s="61"/>
      <c r="X27" s="61"/>
      <c r="Y27" s="61"/>
      <c r="Z27" s="99">
        <f>S27*W27</f>
        <v>0</v>
      </c>
      <c r="AA27" s="99"/>
      <c r="AB27" s="99"/>
    </row>
    <row r="28" spans="1:28">
      <c r="A28" s="53"/>
      <c r="B28" s="53"/>
      <c r="C28" s="97"/>
      <c r="D28" s="97"/>
      <c r="E28" s="97"/>
      <c r="F28" s="97"/>
      <c r="G28" s="9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98"/>
      <c r="T28" s="98"/>
      <c r="U28" s="67"/>
      <c r="V28" s="67"/>
      <c r="W28" s="61"/>
      <c r="X28" s="61"/>
      <c r="Y28" s="61"/>
      <c r="Z28" s="99"/>
      <c r="AA28" s="99"/>
      <c r="AB28" s="99"/>
    </row>
    <row r="29" spans="1:28">
      <c r="A29" s="53">
        <v>12</v>
      </c>
      <c r="B29" s="53"/>
      <c r="C29" s="97"/>
      <c r="D29" s="97"/>
      <c r="E29" s="97"/>
      <c r="F29" s="97"/>
      <c r="G29" s="9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98"/>
      <c r="T29" s="98"/>
      <c r="U29" s="67"/>
      <c r="V29" s="67"/>
      <c r="W29" s="61"/>
      <c r="X29" s="61"/>
      <c r="Y29" s="61"/>
      <c r="Z29" s="99">
        <f t="shared" ref="Z29" si="9">S29*W29</f>
        <v>0</v>
      </c>
      <c r="AA29" s="99"/>
      <c r="AB29" s="99"/>
    </row>
    <row r="30" spans="1:28">
      <c r="A30" s="53"/>
      <c r="B30" s="53"/>
      <c r="C30" s="97"/>
      <c r="D30" s="97"/>
      <c r="E30" s="97"/>
      <c r="F30" s="97"/>
      <c r="G30" s="9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98"/>
      <c r="T30" s="98"/>
      <c r="U30" s="67"/>
      <c r="V30" s="67"/>
      <c r="W30" s="61"/>
      <c r="X30" s="61"/>
      <c r="Y30" s="61"/>
      <c r="Z30" s="99"/>
      <c r="AA30" s="99"/>
      <c r="AB30" s="99"/>
    </row>
    <row r="31" spans="1:28">
      <c r="A31" s="53">
        <v>13</v>
      </c>
      <c r="B31" s="53"/>
      <c r="C31" s="97"/>
      <c r="D31" s="97"/>
      <c r="E31" s="97"/>
      <c r="F31" s="97"/>
      <c r="G31" s="9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98"/>
      <c r="T31" s="98"/>
      <c r="U31" s="67"/>
      <c r="V31" s="67"/>
      <c r="W31" s="61"/>
      <c r="X31" s="61"/>
      <c r="Y31" s="61"/>
      <c r="Z31" s="99">
        <f t="shared" ref="Z31" si="10">S31*W31</f>
        <v>0</v>
      </c>
      <c r="AA31" s="99"/>
      <c r="AB31" s="99"/>
    </row>
    <row r="32" spans="1:28">
      <c r="A32" s="53"/>
      <c r="B32" s="53"/>
      <c r="C32" s="97"/>
      <c r="D32" s="97"/>
      <c r="E32" s="97"/>
      <c r="F32" s="97"/>
      <c r="G32" s="9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98"/>
      <c r="T32" s="98"/>
      <c r="U32" s="67"/>
      <c r="V32" s="67"/>
      <c r="W32" s="61"/>
      <c r="X32" s="61"/>
      <c r="Y32" s="61"/>
      <c r="Z32" s="99"/>
      <c r="AA32" s="99"/>
      <c r="AB32" s="99"/>
    </row>
    <row r="33" spans="1:28">
      <c r="A33" s="53">
        <v>14</v>
      </c>
      <c r="B33" s="53"/>
      <c r="C33" s="97"/>
      <c r="D33" s="97"/>
      <c r="E33" s="97"/>
      <c r="F33" s="97"/>
      <c r="G33" s="9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98"/>
      <c r="T33" s="98"/>
      <c r="U33" s="67"/>
      <c r="V33" s="67"/>
      <c r="W33" s="61"/>
      <c r="X33" s="61"/>
      <c r="Y33" s="61"/>
      <c r="Z33" s="99">
        <f t="shared" ref="Z33" si="11">S33*W33</f>
        <v>0</v>
      </c>
      <c r="AA33" s="99"/>
      <c r="AB33" s="99"/>
    </row>
    <row r="34" spans="1:28">
      <c r="A34" s="53"/>
      <c r="B34" s="53"/>
      <c r="C34" s="97"/>
      <c r="D34" s="97"/>
      <c r="E34" s="97"/>
      <c r="F34" s="97"/>
      <c r="G34" s="9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98"/>
      <c r="T34" s="98"/>
      <c r="U34" s="67"/>
      <c r="V34" s="67"/>
      <c r="W34" s="61"/>
      <c r="X34" s="61"/>
      <c r="Y34" s="61"/>
      <c r="Z34" s="99"/>
      <c r="AA34" s="99"/>
      <c r="AB34" s="99"/>
    </row>
    <row r="35" spans="1:28">
      <c r="A35" s="53">
        <v>15</v>
      </c>
      <c r="B35" s="53"/>
      <c r="C35" s="97"/>
      <c r="D35" s="97"/>
      <c r="E35" s="97"/>
      <c r="F35" s="97"/>
      <c r="G35" s="9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98"/>
      <c r="T35" s="98"/>
      <c r="U35" s="67"/>
      <c r="V35" s="67"/>
      <c r="W35" s="61"/>
      <c r="X35" s="61"/>
      <c r="Y35" s="61"/>
      <c r="Z35" s="99">
        <f t="shared" ref="Z35" si="12">S35*W35</f>
        <v>0</v>
      </c>
      <c r="AA35" s="99"/>
      <c r="AB35" s="99"/>
    </row>
    <row r="36" spans="1:28">
      <c r="A36" s="53"/>
      <c r="B36" s="53"/>
      <c r="C36" s="97"/>
      <c r="D36" s="97"/>
      <c r="E36" s="97"/>
      <c r="F36" s="97"/>
      <c r="G36" s="9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98"/>
      <c r="T36" s="98"/>
      <c r="U36" s="67"/>
      <c r="V36" s="67"/>
      <c r="W36" s="61"/>
      <c r="X36" s="61"/>
      <c r="Y36" s="61"/>
      <c r="Z36" s="99"/>
      <c r="AA36" s="99"/>
      <c r="AB36" s="99"/>
    </row>
    <row r="37" spans="1:28">
      <c r="A37" s="53">
        <v>16</v>
      </c>
      <c r="B37" s="53"/>
      <c r="C37" s="97"/>
      <c r="D37" s="97"/>
      <c r="E37" s="97"/>
      <c r="F37" s="97"/>
      <c r="G37" s="9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98"/>
      <c r="T37" s="98"/>
      <c r="U37" s="67"/>
      <c r="V37" s="67"/>
      <c r="W37" s="61"/>
      <c r="X37" s="61"/>
      <c r="Y37" s="61"/>
      <c r="Z37" s="99">
        <f t="shared" ref="Z37" si="13">S37*W37</f>
        <v>0</v>
      </c>
      <c r="AA37" s="99"/>
      <c r="AB37" s="99"/>
    </row>
    <row r="38" spans="1:28">
      <c r="A38" s="53"/>
      <c r="B38" s="53"/>
      <c r="C38" s="97"/>
      <c r="D38" s="97"/>
      <c r="E38" s="97"/>
      <c r="F38" s="97"/>
      <c r="G38" s="9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98"/>
      <c r="T38" s="98"/>
      <c r="U38" s="67"/>
      <c r="V38" s="67"/>
      <c r="W38" s="61"/>
      <c r="X38" s="61"/>
      <c r="Y38" s="61"/>
      <c r="Z38" s="99"/>
      <c r="AA38" s="99"/>
      <c r="AB38" s="99"/>
    </row>
    <row r="39" spans="1:28">
      <c r="A39" s="53">
        <v>17</v>
      </c>
      <c r="B39" s="53"/>
      <c r="C39" s="97"/>
      <c r="D39" s="97"/>
      <c r="E39" s="97"/>
      <c r="F39" s="97"/>
      <c r="G39" s="9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98"/>
      <c r="T39" s="98"/>
      <c r="U39" s="67"/>
      <c r="V39" s="67"/>
      <c r="W39" s="61"/>
      <c r="X39" s="61"/>
      <c r="Y39" s="61"/>
      <c r="Z39" s="99">
        <f>S39*W39</f>
        <v>0</v>
      </c>
      <c r="AA39" s="99"/>
      <c r="AB39" s="99"/>
    </row>
    <row r="40" spans="1:28">
      <c r="A40" s="53"/>
      <c r="B40" s="53"/>
      <c r="C40" s="97"/>
      <c r="D40" s="97"/>
      <c r="E40" s="97"/>
      <c r="F40" s="97"/>
      <c r="G40" s="9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98"/>
      <c r="T40" s="98"/>
      <c r="U40" s="67"/>
      <c r="V40" s="67"/>
      <c r="W40" s="61"/>
      <c r="X40" s="61"/>
      <c r="Y40" s="61"/>
      <c r="Z40" s="99"/>
      <c r="AA40" s="99"/>
      <c r="AB40" s="99"/>
    </row>
    <row r="41" spans="1:28">
      <c r="A41" s="53">
        <v>18</v>
      </c>
      <c r="B41" s="53"/>
      <c r="C41" s="97"/>
      <c r="D41" s="97"/>
      <c r="E41" s="97"/>
      <c r="F41" s="97"/>
      <c r="G41" s="9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98"/>
      <c r="T41" s="98"/>
      <c r="U41" s="67"/>
      <c r="V41" s="67"/>
      <c r="W41" s="61"/>
      <c r="X41" s="61"/>
      <c r="Y41" s="61"/>
      <c r="Z41" s="99">
        <f t="shared" ref="Z41" si="14">S41*W41</f>
        <v>0</v>
      </c>
      <c r="AA41" s="99"/>
      <c r="AB41" s="99"/>
    </row>
    <row r="42" spans="1:28">
      <c r="A42" s="53"/>
      <c r="B42" s="53"/>
      <c r="C42" s="97"/>
      <c r="D42" s="97"/>
      <c r="E42" s="97"/>
      <c r="F42" s="97"/>
      <c r="G42" s="9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98"/>
      <c r="T42" s="98"/>
      <c r="U42" s="67"/>
      <c r="V42" s="67"/>
      <c r="W42" s="61"/>
      <c r="X42" s="61"/>
      <c r="Y42" s="61"/>
      <c r="Z42" s="99"/>
      <c r="AA42" s="99"/>
      <c r="AB42" s="99"/>
    </row>
    <row r="43" spans="1:28">
      <c r="A43" s="53">
        <v>19</v>
      </c>
      <c r="B43" s="53"/>
      <c r="C43" s="97"/>
      <c r="D43" s="97"/>
      <c r="E43" s="97"/>
      <c r="F43" s="97"/>
      <c r="G43" s="9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98"/>
      <c r="T43" s="98"/>
      <c r="U43" s="67"/>
      <c r="V43" s="67"/>
      <c r="W43" s="61"/>
      <c r="X43" s="61"/>
      <c r="Y43" s="61"/>
      <c r="Z43" s="99">
        <f t="shared" ref="Z43" si="15">S43*W43</f>
        <v>0</v>
      </c>
      <c r="AA43" s="99"/>
      <c r="AB43" s="99"/>
    </row>
    <row r="44" spans="1:28">
      <c r="A44" s="53"/>
      <c r="B44" s="53"/>
      <c r="C44" s="97"/>
      <c r="D44" s="97"/>
      <c r="E44" s="97"/>
      <c r="F44" s="97"/>
      <c r="G44" s="9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98"/>
      <c r="T44" s="98"/>
      <c r="U44" s="67"/>
      <c r="V44" s="67"/>
      <c r="W44" s="61"/>
      <c r="X44" s="61"/>
      <c r="Y44" s="61"/>
      <c r="Z44" s="99"/>
      <c r="AA44" s="99"/>
      <c r="AB44" s="99"/>
    </row>
    <row r="45" spans="1:28">
      <c r="A45" s="53">
        <v>20</v>
      </c>
      <c r="B45" s="53"/>
      <c r="C45" s="97"/>
      <c r="D45" s="97"/>
      <c r="E45" s="97"/>
      <c r="F45" s="97"/>
      <c r="G45" s="9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98"/>
      <c r="T45" s="98"/>
      <c r="U45" s="67"/>
      <c r="V45" s="67"/>
      <c r="W45" s="61"/>
      <c r="X45" s="61"/>
      <c r="Y45" s="61"/>
      <c r="Z45" s="99">
        <f t="shared" ref="Z45" si="16">S45*W45</f>
        <v>0</v>
      </c>
      <c r="AA45" s="99"/>
      <c r="AB45" s="99"/>
    </row>
    <row r="46" spans="1:28">
      <c r="A46" s="53"/>
      <c r="B46" s="53"/>
      <c r="C46" s="97"/>
      <c r="D46" s="97"/>
      <c r="E46" s="97"/>
      <c r="F46" s="97"/>
      <c r="G46" s="9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98"/>
      <c r="T46" s="98"/>
      <c r="U46" s="67"/>
      <c r="V46" s="67"/>
      <c r="W46" s="61"/>
      <c r="X46" s="61"/>
      <c r="Y46" s="61"/>
      <c r="Z46" s="99"/>
      <c r="AA46" s="99"/>
      <c r="AB46" s="99"/>
    </row>
    <row r="47" spans="1:28" ht="20.100000000000001" customHeight="1">
      <c r="A47" s="101" t="s">
        <v>33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3"/>
      <c r="Z47" s="99">
        <f>SUM(Z7:Z46)</f>
        <v>0</v>
      </c>
      <c r="AA47" s="99"/>
      <c r="AB47" s="99"/>
    </row>
    <row r="48" spans="1:28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6"/>
      <c r="Z48" s="99"/>
      <c r="AA48" s="99"/>
      <c r="AB48" s="99"/>
    </row>
  </sheetData>
  <mergeCells count="152">
    <mergeCell ref="Z45:AB46"/>
    <mergeCell ref="Z47:AB48"/>
    <mergeCell ref="A45:B46"/>
    <mergeCell ref="C45:G46"/>
    <mergeCell ref="H45:R46"/>
    <mergeCell ref="S45:T46"/>
    <mergeCell ref="U45:V46"/>
    <mergeCell ref="W45:Y46"/>
    <mergeCell ref="A47:Y48"/>
    <mergeCell ref="Z41:AB42"/>
    <mergeCell ref="A43:B44"/>
    <mergeCell ref="C43:G44"/>
    <mergeCell ref="H43:R44"/>
    <mergeCell ref="S43:T44"/>
    <mergeCell ref="U43:V44"/>
    <mergeCell ref="W43:Y44"/>
    <mergeCell ref="Z43:AB44"/>
    <mergeCell ref="A41:B42"/>
    <mergeCell ref="C41:G42"/>
    <mergeCell ref="H41:R42"/>
    <mergeCell ref="S41:T42"/>
    <mergeCell ref="U41:V42"/>
    <mergeCell ref="W41:Y42"/>
    <mergeCell ref="Z37:AB38"/>
    <mergeCell ref="A39:B40"/>
    <mergeCell ref="C39:G40"/>
    <mergeCell ref="H39:R40"/>
    <mergeCell ref="S39:T40"/>
    <mergeCell ref="U39:V40"/>
    <mergeCell ref="W39:Y40"/>
    <mergeCell ref="Z39:AB40"/>
    <mergeCell ref="A37:B38"/>
    <mergeCell ref="C37:G38"/>
    <mergeCell ref="H37:R38"/>
    <mergeCell ref="S37:T38"/>
    <mergeCell ref="U37:V38"/>
    <mergeCell ref="W37:Y38"/>
    <mergeCell ref="Z33:AB34"/>
    <mergeCell ref="A35:B36"/>
    <mergeCell ref="C35:G36"/>
    <mergeCell ref="H35:R36"/>
    <mergeCell ref="S35:T36"/>
    <mergeCell ref="U35:V36"/>
    <mergeCell ref="W35:Y36"/>
    <mergeCell ref="Z35:AB36"/>
    <mergeCell ref="A33:B34"/>
    <mergeCell ref="C33:G34"/>
    <mergeCell ref="H33:R34"/>
    <mergeCell ref="S33:T34"/>
    <mergeCell ref="U33:V34"/>
    <mergeCell ref="W33:Y34"/>
    <mergeCell ref="Z29:AB30"/>
    <mergeCell ref="A31:B32"/>
    <mergeCell ref="C31:G32"/>
    <mergeCell ref="H31:R32"/>
    <mergeCell ref="S31:T32"/>
    <mergeCell ref="U31:V32"/>
    <mergeCell ref="W31:Y32"/>
    <mergeCell ref="Z31:AB32"/>
    <mergeCell ref="A29:B30"/>
    <mergeCell ref="C29:G30"/>
    <mergeCell ref="H29:R30"/>
    <mergeCell ref="S29:T30"/>
    <mergeCell ref="U29:V30"/>
    <mergeCell ref="W29:Y30"/>
    <mergeCell ref="Z25:AB26"/>
    <mergeCell ref="A27:B28"/>
    <mergeCell ref="C27:G28"/>
    <mergeCell ref="H27:R28"/>
    <mergeCell ref="S27:T28"/>
    <mergeCell ref="U27:V28"/>
    <mergeCell ref="W27:Y28"/>
    <mergeCell ref="Z27:AB28"/>
    <mergeCell ref="A25:B26"/>
    <mergeCell ref="C25:G26"/>
    <mergeCell ref="H25:R26"/>
    <mergeCell ref="S25:T26"/>
    <mergeCell ref="U25:V26"/>
    <mergeCell ref="W25:Y26"/>
    <mergeCell ref="Z21:AB22"/>
    <mergeCell ref="A23:B24"/>
    <mergeCell ref="C23:G24"/>
    <mergeCell ref="H23:R24"/>
    <mergeCell ref="S23:T24"/>
    <mergeCell ref="U23:V24"/>
    <mergeCell ref="W23:Y24"/>
    <mergeCell ref="Z23:AB24"/>
    <mergeCell ref="A21:B22"/>
    <mergeCell ref="C21:G22"/>
    <mergeCell ref="H21:R22"/>
    <mergeCell ref="S21:T22"/>
    <mergeCell ref="U21:V22"/>
    <mergeCell ref="W21:Y22"/>
    <mergeCell ref="Z17:AB18"/>
    <mergeCell ref="A19:B20"/>
    <mergeCell ref="C19:G20"/>
    <mergeCell ref="H19:R20"/>
    <mergeCell ref="S19:T20"/>
    <mergeCell ref="U19:V20"/>
    <mergeCell ref="W19:Y20"/>
    <mergeCell ref="Z19:AB20"/>
    <mergeCell ref="A17:B18"/>
    <mergeCell ref="C17:G18"/>
    <mergeCell ref="H17:R18"/>
    <mergeCell ref="S17:T18"/>
    <mergeCell ref="U17:V18"/>
    <mergeCell ref="W17:Y18"/>
    <mergeCell ref="Z13:AB14"/>
    <mergeCell ref="A15:B16"/>
    <mergeCell ref="C15:G16"/>
    <mergeCell ref="H15:R16"/>
    <mergeCell ref="S15:T16"/>
    <mergeCell ref="U15:V16"/>
    <mergeCell ref="W15:Y16"/>
    <mergeCell ref="Z15:AB16"/>
    <mergeCell ref="A13:B14"/>
    <mergeCell ref="C13:G14"/>
    <mergeCell ref="H13:R14"/>
    <mergeCell ref="S13:T14"/>
    <mergeCell ref="U13:V14"/>
    <mergeCell ref="W13:Y14"/>
    <mergeCell ref="Z9:AB10"/>
    <mergeCell ref="A11:B12"/>
    <mergeCell ref="C11:G12"/>
    <mergeCell ref="H11:R12"/>
    <mergeCell ref="S11:T12"/>
    <mergeCell ref="U11:V12"/>
    <mergeCell ref="W11:Y12"/>
    <mergeCell ref="Z11:AB12"/>
    <mergeCell ref="A9:B10"/>
    <mergeCell ref="C9:G10"/>
    <mergeCell ref="H9:R10"/>
    <mergeCell ref="S9:T10"/>
    <mergeCell ref="U9:V10"/>
    <mergeCell ref="W9:Y10"/>
    <mergeCell ref="A6:AB6"/>
    <mergeCell ref="A7:B8"/>
    <mergeCell ref="C7:G8"/>
    <mergeCell ref="H7:R8"/>
    <mergeCell ref="S7:T8"/>
    <mergeCell ref="U7:V8"/>
    <mergeCell ref="W7:Y8"/>
    <mergeCell ref="Z7:AB8"/>
    <mergeCell ref="W1:AB1"/>
    <mergeCell ref="A2:AB2"/>
    <mergeCell ref="A5:B5"/>
    <mergeCell ref="C5:G5"/>
    <mergeCell ref="H5:R5"/>
    <mergeCell ref="S5:T5"/>
    <mergeCell ref="U5:V5"/>
    <mergeCell ref="W5:Y5"/>
    <mergeCell ref="Z5:AB5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C7941-AECF-2D47-8845-BDE15F6AD813}">
  <dimension ref="A1:AB48"/>
  <sheetViews>
    <sheetView view="pageBreakPreview" zoomScaleNormal="100" zoomScaleSheetLayoutView="100" workbookViewId="0"/>
  </sheetViews>
  <sheetFormatPr defaultColWidth="2.6640625" defaultRowHeight="14.25"/>
  <cols>
    <col min="1" max="18" width="2.6640625" style="1" customWidth="1"/>
    <col min="19" max="20" width="2.6640625" style="24" customWidth="1"/>
    <col min="21" max="28" width="2.6640625" style="1" customWidth="1"/>
    <col min="29" max="16384" width="2.6640625" style="1"/>
  </cols>
  <sheetData>
    <row r="1" spans="1:28" ht="24" customHeight="1">
      <c r="W1" s="52" t="str">
        <f>6&amp;" / "&amp;COUNT(E_小計!Z6:AB25)+1&amp;" ページ"</f>
        <v>6 / 3 ページ</v>
      </c>
      <c r="X1" s="52"/>
      <c r="Y1" s="52"/>
      <c r="Z1" s="52"/>
      <c r="AA1" s="52"/>
      <c r="AB1" s="52"/>
    </row>
    <row r="2" spans="1:28" ht="30.75" customHeight="1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>
      <c r="B3" s="22" t="str">
        <f>"工事名称："&amp;E_表紙!F21</f>
        <v>工事名称：サンプル</v>
      </c>
    </row>
    <row r="4" spans="1:28">
      <c r="B4" s="22" t="str">
        <f>"見積番号："&amp;E_表紙!W4</f>
        <v>見積番号：00000001</v>
      </c>
    </row>
    <row r="5" spans="1:28" ht="33" customHeight="1">
      <c r="A5" s="73" t="s">
        <v>34</v>
      </c>
      <c r="B5" s="58"/>
      <c r="C5" s="58" t="s">
        <v>25</v>
      </c>
      <c r="D5" s="58"/>
      <c r="E5" s="58"/>
      <c r="F5" s="58"/>
      <c r="G5" s="58"/>
      <c r="H5" s="54" t="s">
        <v>26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66" t="s">
        <v>27</v>
      </c>
      <c r="T5" s="66"/>
      <c r="U5" s="55" t="s">
        <v>28</v>
      </c>
      <c r="V5" s="55"/>
      <c r="W5" s="55" t="s">
        <v>29</v>
      </c>
      <c r="X5" s="55"/>
      <c r="Y5" s="55"/>
      <c r="Z5" s="55" t="s">
        <v>30</v>
      </c>
      <c r="AA5" s="55"/>
      <c r="AB5" s="55"/>
    </row>
    <row r="6" spans="1:28" ht="33" customHeight="1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70"/>
    </row>
    <row r="7" spans="1:28" ht="20.100000000000001" customHeight="1">
      <c r="A7" s="53">
        <v>1</v>
      </c>
      <c r="B7" s="53"/>
      <c r="C7" s="97"/>
      <c r="D7" s="97"/>
      <c r="E7" s="97"/>
      <c r="F7" s="97"/>
      <c r="G7" s="9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98"/>
      <c r="T7" s="98"/>
      <c r="U7" s="67"/>
      <c r="V7" s="67"/>
      <c r="W7" s="72"/>
      <c r="X7" s="72"/>
      <c r="Y7" s="72"/>
      <c r="Z7" s="99">
        <f>S7*W7</f>
        <v>0</v>
      </c>
      <c r="AA7" s="99"/>
      <c r="AB7" s="99"/>
    </row>
    <row r="8" spans="1:28">
      <c r="A8" s="53"/>
      <c r="B8" s="53"/>
      <c r="C8" s="97"/>
      <c r="D8" s="97"/>
      <c r="E8" s="97"/>
      <c r="F8" s="97"/>
      <c r="G8" s="9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98"/>
      <c r="T8" s="98"/>
      <c r="U8" s="67"/>
      <c r="V8" s="67"/>
      <c r="W8" s="72"/>
      <c r="X8" s="72"/>
      <c r="Y8" s="72"/>
      <c r="Z8" s="99"/>
      <c r="AA8" s="99"/>
      <c r="AB8" s="99"/>
    </row>
    <row r="9" spans="1:28" ht="20.100000000000001" customHeight="1">
      <c r="A9" s="53">
        <v>2</v>
      </c>
      <c r="B9" s="53"/>
      <c r="C9" s="97"/>
      <c r="D9" s="97"/>
      <c r="E9" s="97"/>
      <c r="F9" s="97"/>
      <c r="G9" s="9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98"/>
      <c r="T9" s="98"/>
      <c r="U9" s="67"/>
      <c r="V9" s="67"/>
      <c r="W9" s="72"/>
      <c r="X9" s="72"/>
      <c r="Y9" s="72"/>
      <c r="Z9" s="99">
        <f>S9*W9</f>
        <v>0</v>
      </c>
      <c r="AA9" s="99"/>
      <c r="AB9" s="99"/>
    </row>
    <row r="10" spans="1:28">
      <c r="A10" s="53"/>
      <c r="B10" s="53"/>
      <c r="C10" s="97"/>
      <c r="D10" s="97"/>
      <c r="E10" s="97"/>
      <c r="F10" s="97"/>
      <c r="G10" s="9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98"/>
      <c r="T10" s="98"/>
      <c r="U10" s="67"/>
      <c r="V10" s="67"/>
      <c r="W10" s="72"/>
      <c r="X10" s="72"/>
      <c r="Y10" s="72"/>
      <c r="Z10" s="99"/>
      <c r="AA10" s="99"/>
      <c r="AB10" s="99"/>
    </row>
    <row r="11" spans="1:28">
      <c r="A11" s="53">
        <v>3</v>
      </c>
      <c r="B11" s="53"/>
      <c r="C11" s="97"/>
      <c r="D11" s="97"/>
      <c r="E11" s="97"/>
      <c r="F11" s="97"/>
      <c r="G11" s="9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98"/>
      <c r="T11" s="98"/>
      <c r="U11" s="67"/>
      <c r="V11" s="67"/>
      <c r="W11" s="72"/>
      <c r="X11" s="72"/>
      <c r="Y11" s="72"/>
      <c r="Z11" s="99">
        <f>S11*W11</f>
        <v>0</v>
      </c>
      <c r="AA11" s="99"/>
      <c r="AB11" s="99"/>
    </row>
    <row r="12" spans="1:28">
      <c r="A12" s="53"/>
      <c r="B12" s="53"/>
      <c r="C12" s="97"/>
      <c r="D12" s="97"/>
      <c r="E12" s="97"/>
      <c r="F12" s="97"/>
      <c r="G12" s="9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98"/>
      <c r="T12" s="98"/>
      <c r="U12" s="67"/>
      <c r="V12" s="67"/>
      <c r="W12" s="72"/>
      <c r="X12" s="72"/>
      <c r="Y12" s="72"/>
      <c r="Z12" s="99"/>
      <c r="AA12" s="99"/>
      <c r="AB12" s="99"/>
    </row>
    <row r="13" spans="1:28">
      <c r="A13" s="53">
        <v>4</v>
      </c>
      <c r="B13" s="53"/>
      <c r="C13" s="97"/>
      <c r="D13" s="97"/>
      <c r="E13" s="97"/>
      <c r="F13" s="97"/>
      <c r="G13" s="9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98"/>
      <c r="T13" s="98"/>
      <c r="U13" s="67"/>
      <c r="V13" s="67"/>
      <c r="W13" s="72"/>
      <c r="X13" s="72"/>
      <c r="Y13" s="72"/>
      <c r="Z13" s="99">
        <f>S13*W13</f>
        <v>0</v>
      </c>
      <c r="AA13" s="99"/>
      <c r="AB13" s="99"/>
    </row>
    <row r="14" spans="1:28">
      <c r="A14" s="53"/>
      <c r="B14" s="53"/>
      <c r="C14" s="97"/>
      <c r="D14" s="97"/>
      <c r="E14" s="97"/>
      <c r="F14" s="97"/>
      <c r="G14" s="9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98"/>
      <c r="T14" s="98"/>
      <c r="U14" s="67"/>
      <c r="V14" s="67"/>
      <c r="W14" s="72"/>
      <c r="X14" s="72"/>
      <c r="Y14" s="72"/>
      <c r="Z14" s="99"/>
      <c r="AA14" s="99"/>
      <c r="AB14" s="99"/>
    </row>
    <row r="15" spans="1:28">
      <c r="A15" s="53">
        <v>5</v>
      </c>
      <c r="B15" s="53"/>
      <c r="C15" s="97"/>
      <c r="D15" s="97"/>
      <c r="E15" s="97"/>
      <c r="F15" s="97"/>
      <c r="G15" s="9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98"/>
      <c r="T15" s="98"/>
      <c r="U15" s="67"/>
      <c r="V15" s="67"/>
      <c r="W15" s="72"/>
      <c r="X15" s="72"/>
      <c r="Y15" s="72"/>
      <c r="Z15" s="99">
        <f>S15*W15</f>
        <v>0</v>
      </c>
      <c r="AA15" s="99"/>
      <c r="AB15" s="99"/>
    </row>
    <row r="16" spans="1:28">
      <c r="A16" s="53"/>
      <c r="B16" s="53"/>
      <c r="C16" s="97"/>
      <c r="D16" s="97"/>
      <c r="E16" s="97"/>
      <c r="F16" s="97"/>
      <c r="G16" s="9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98"/>
      <c r="T16" s="98"/>
      <c r="U16" s="67"/>
      <c r="V16" s="67"/>
      <c r="W16" s="72"/>
      <c r="X16" s="72"/>
      <c r="Y16" s="72"/>
      <c r="Z16" s="99"/>
      <c r="AA16" s="99"/>
      <c r="AB16" s="99"/>
    </row>
    <row r="17" spans="1:28">
      <c r="A17" s="53">
        <v>6</v>
      </c>
      <c r="B17" s="53"/>
      <c r="C17" s="97"/>
      <c r="D17" s="97"/>
      <c r="E17" s="97"/>
      <c r="F17" s="97"/>
      <c r="G17" s="9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98"/>
      <c r="T17" s="98"/>
      <c r="U17" s="67"/>
      <c r="V17" s="67"/>
      <c r="W17" s="72"/>
      <c r="X17" s="72"/>
      <c r="Y17" s="72"/>
      <c r="Z17" s="99">
        <f>S17*W17</f>
        <v>0</v>
      </c>
      <c r="AA17" s="99"/>
      <c r="AB17" s="99"/>
    </row>
    <row r="18" spans="1:28">
      <c r="A18" s="53"/>
      <c r="B18" s="53"/>
      <c r="C18" s="97"/>
      <c r="D18" s="97"/>
      <c r="E18" s="97"/>
      <c r="F18" s="97"/>
      <c r="G18" s="9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98"/>
      <c r="T18" s="98"/>
      <c r="U18" s="67"/>
      <c r="V18" s="67"/>
      <c r="W18" s="72"/>
      <c r="X18" s="72"/>
      <c r="Y18" s="72"/>
      <c r="Z18" s="99"/>
      <c r="AA18" s="99"/>
      <c r="AB18" s="99"/>
    </row>
    <row r="19" spans="1:28">
      <c r="A19" s="53">
        <v>7</v>
      </c>
      <c r="B19" s="53"/>
      <c r="C19" s="97"/>
      <c r="D19" s="97"/>
      <c r="E19" s="97"/>
      <c r="F19" s="97"/>
      <c r="G19" s="9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98"/>
      <c r="T19" s="98"/>
      <c r="U19" s="67"/>
      <c r="V19" s="67"/>
      <c r="W19" s="72"/>
      <c r="X19" s="72"/>
      <c r="Y19" s="72"/>
      <c r="Z19" s="99">
        <f>S19*W19</f>
        <v>0</v>
      </c>
      <c r="AA19" s="99"/>
      <c r="AB19" s="99"/>
    </row>
    <row r="20" spans="1:28">
      <c r="A20" s="53"/>
      <c r="B20" s="53"/>
      <c r="C20" s="97"/>
      <c r="D20" s="97"/>
      <c r="E20" s="97"/>
      <c r="F20" s="97"/>
      <c r="G20" s="9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98"/>
      <c r="T20" s="98"/>
      <c r="U20" s="67"/>
      <c r="V20" s="67"/>
      <c r="W20" s="72"/>
      <c r="X20" s="72"/>
      <c r="Y20" s="72"/>
      <c r="Z20" s="99"/>
      <c r="AA20" s="99"/>
      <c r="AB20" s="99"/>
    </row>
    <row r="21" spans="1:28">
      <c r="A21" s="53">
        <v>8</v>
      </c>
      <c r="B21" s="53"/>
      <c r="C21" s="97"/>
      <c r="D21" s="97"/>
      <c r="E21" s="97"/>
      <c r="F21" s="97"/>
      <c r="G21" s="9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98"/>
      <c r="T21" s="98"/>
      <c r="U21" s="67"/>
      <c r="V21" s="67"/>
      <c r="W21" s="72"/>
      <c r="X21" s="72"/>
      <c r="Y21" s="72"/>
      <c r="Z21" s="99">
        <f t="shared" ref="Z21" si="0">S21*W21</f>
        <v>0</v>
      </c>
      <c r="AA21" s="99"/>
      <c r="AB21" s="99"/>
    </row>
    <row r="22" spans="1:28">
      <c r="A22" s="53"/>
      <c r="B22" s="53"/>
      <c r="C22" s="97"/>
      <c r="D22" s="97"/>
      <c r="E22" s="97"/>
      <c r="F22" s="97"/>
      <c r="G22" s="9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98"/>
      <c r="T22" s="98"/>
      <c r="U22" s="67"/>
      <c r="V22" s="67"/>
      <c r="W22" s="72"/>
      <c r="X22" s="72"/>
      <c r="Y22" s="72"/>
      <c r="Z22" s="99"/>
      <c r="AA22" s="99"/>
      <c r="AB22" s="99"/>
    </row>
    <row r="23" spans="1:28">
      <c r="A23" s="53">
        <v>9</v>
      </c>
      <c r="B23" s="53"/>
      <c r="C23" s="97"/>
      <c r="D23" s="97"/>
      <c r="E23" s="97"/>
      <c r="F23" s="97"/>
      <c r="G23" s="9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98"/>
      <c r="T23" s="98"/>
      <c r="U23" s="67"/>
      <c r="V23" s="67"/>
      <c r="W23" s="72"/>
      <c r="X23" s="72"/>
      <c r="Y23" s="72"/>
      <c r="Z23" s="99">
        <f t="shared" ref="Z23" si="1">S23*W23</f>
        <v>0</v>
      </c>
      <c r="AA23" s="99"/>
      <c r="AB23" s="99"/>
    </row>
    <row r="24" spans="1:28">
      <c r="A24" s="53"/>
      <c r="B24" s="53"/>
      <c r="C24" s="97"/>
      <c r="D24" s="97"/>
      <c r="E24" s="97"/>
      <c r="F24" s="97"/>
      <c r="G24" s="9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98"/>
      <c r="T24" s="98"/>
      <c r="U24" s="67"/>
      <c r="V24" s="67"/>
      <c r="W24" s="72"/>
      <c r="X24" s="72"/>
      <c r="Y24" s="72"/>
      <c r="Z24" s="99"/>
      <c r="AA24" s="99"/>
      <c r="AB24" s="99"/>
    </row>
    <row r="25" spans="1:28">
      <c r="A25" s="53">
        <v>10</v>
      </c>
      <c r="B25" s="53"/>
      <c r="C25" s="97"/>
      <c r="D25" s="97"/>
      <c r="E25" s="97"/>
      <c r="F25" s="97"/>
      <c r="G25" s="9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98"/>
      <c r="T25" s="98"/>
      <c r="U25" s="67"/>
      <c r="V25" s="67"/>
      <c r="W25" s="72"/>
      <c r="X25" s="72"/>
      <c r="Y25" s="72"/>
      <c r="Z25" s="99">
        <f t="shared" ref="Z25" si="2">S25*W25</f>
        <v>0</v>
      </c>
      <c r="AA25" s="99"/>
      <c r="AB25" s="99"/>
    </row>
    <row r="26" spans="1:28">
      <c r="A26" s="53"/>
      <c r="B26" s="53"/>
      <c r="C26" s="97"/>
      <c r="D26" s="97"/>
      <c r="E26" s="97"/>
      <c r="F26" s="97"/>
      <c r="G26" s="9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98"/>
      <c r="T26" s="98"/>
      <c r="U26" s="67"/>
      <c r="V26" s="67"/>
      <c r="W26" s="72"/>
      <c r="X26" s="72"/>
      <c r="Y26" s="72"/>
      <c r="Z26" s="99"/>
      <c r="AA26" s="99"/>
      <c r="AB26" s="99"/>
    </row>
    <row r="27" spans="1:28">
      <c r="A27" s="53">
        <v>11</v>
      </c>
      <c r="B27" s="53"/>
      <c r="C27" s="97"/>
      <c r="D27" s="97"/>
      <c r="E27" s="97"/>
      <c r="F27" s="97"/>
      <c r="G27" s="9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98"/>
      <c r="T27" s="98"/>
      <c r="U27" s="67"/>
      <c r="V27" s="67"/>
      <c r="W27" s="72"/>
      <c r="X27" s="72"/>
      <c r="Y27" s="72"/>
      <c r="Z27" s="99">
        <f>S27*W27</f>
        <v>0</v>
      </c>
      <c r="AA27" s="99"/>
      <c r="AB27" s="99"/>
    </row>
    <row r="28" spans="1:28">
      <c r="A28" s="53"/>
      <c r="B28" s="53"/>
      <c r="C28" s="97"/>
      <c r="D28" s="97"/>
      <c r="E28" s="97"/>
      <c r="F28" s="97"/>
      <c r="G28" s="9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98"/>
      <c r="T28" s="98"/>
      <c r="U28" s="67"/>
      <c r="V28" s="67"/>
      <c r="W28" s="72"/>
      <c r="X28" s="72"/>
      <c r="Y28" s="72"/>
      <c r="Z28" s="99"/>
      <c r="AA28" s="99"/>
      <c r="AB28" s="99"/>
    </row>
    <row r="29" spans="1:28">
      <c r="A29" s="53">
        <v>12</v>
      </c>
      <c r="B29" s="53"/>
      <c r="C29" s="97"/>
      <c r="D29" s="97"/>
      <c r="E29" s="97"/>
      <c r="F29" s="97"/>
      <c r="G29" s="9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98"/>
      <c r="T29" s="98"/>
      <c r="U29" s="67"/>
      <c r="V29" s="67"/>
      <c r="W29" s="72"/>
      <c r="X29" s="72"/>
      <c r="Y29" s="72"/>
      <c r="Z29" s="99">
        <f t="shared" ref="Z29" si="3">S29*W29</f>
        <v>0</v>
      </c>
      <c r="AA29" s="99"/>
      <c r="AB29" s="99"/>
    </row>
    <row r="30" spans="1:28">
      <c r="A30" s="53"/>
      <c r="B30" s="53"/>
      <c r="C30" s="97"/>
      <c r="D30" s="97"/>
      <c r="E30" s="97"/>
      <c r="F30" s="97"/>
      <c r="G30" s="9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98"/>
      <c r="T30" s="98"/>
      <c r="U30" s="67"/>
      <c r="V30" s="67"/>
      <c r="W30" s="72"/>
      <c r="X30" s="72"/>
      <c r="Y30" s="72"/>
      <c r="Z30" s="99"/>
      <c r="AA30" s="99"/>
      <c r="AB30" s="99"/>
    </row>
    <row r="31" spans="1:28">
      <c r="A31" s="53">
        <v>13</v>
      </c>
      <c r="B31" s="53"/>
      <c r="C31" s="97"/>
      <c r="D31" s="97"/>
      <c r="E31" s="97"/>
      <c r="F31" s="97"/>
      <c r="G31" s="9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98"/>
      <c r="T31" s="98"/>
      <c r="U31" s="67"/>
      <c r="V31" s="67"/>
      <c r="W31" s="72"/>
      <c r="X31" s="72"/>
      <c r="Y31" s="72"/>
      <c r="Z31" s="99">
        <f t="shared" ref="Z31" si="4">S31*W31</f>
        <v>0</v>
      </c>
      <c r="AA31" s="99"/>
      <c r="AB31" s="99"/>
    </row>
    <row r="32" spans="1:28">
      <c r="A32" s="53"/>
      <c r="B32" s="53"/>
      <c r="C32" s="97"/>
      <c r="D32" s="97"/>
      <c r="E32" s="97"/>
      <c r="F32" s="97"/>
      <c r="G32" s="9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98"/>
      <c r="T32" s="98"/>
      <c r="U32" s="67"/>
      <c r="V32" s="67"/>
      <c r="W32" s="72"/>
      <c r="X32" s="72"/>
      <c r="Y32" s="72"/>
      <c r="Z32" s="99"/>
      <c r="AA32" s="99"/>
      <c r="AB32" s="99"/>
    </row>
    <row r="33" spans="1:28">
      <c r="A33" s="53">
        <v>14</v>
      </c>
      <c r="B33" s="53"/>
      <c r="C33" s="97"/>
      <c r="D33" s="97"/>
      <c r="E33" s="97"/>
      <c r="F33" s="97"/>
      <c r="G33" s="9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98"/>
      <c r="T33" s="98"/>
      <c r="U33" s="67"/>
      <c r="V33" s="67"/>
      <c r="W33" s="72"/>
      <c r="X33" s="72"/>
      <c r="Y33" s="72"/>
      <c r="Z33" s="99">
        <f t="shared" ref="Z33" si="5">S33*W33</f>
        <v>0</v>
      </c>
      <c r="AA33" s="99"/>
      <c r="AB33" s="99"/>
    </row>
    <row r="34" spans="1:28">
      <c r="A34" s="53"/>
      <c r="B34" s="53"/>
      <c r="C34" s="97"/>
      <c r="D34" s="97"/>
      <c r="E34" s="97"/>
      <c r="F34" s="97"/>
      <c r="G34" s="9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98"/>
      <c r="T34" s="98"/>
      <c r="U34" s="67"/>
      <c r="V34" s="67"/>
      <c r="W34" s="72"/>
      <c r="X34" s="72"/>
      <c r="Y34" s="72"/>
      <c r="Z34" s="99"/>
      <c r="AA34" s="99"/>
      <c r="AB34" s="99"/>
    </row>
    <row r="35" spans="1:28">
      <c r="A35" s="53">
        <v>15</v>
      </c>
      <c r="B35" s="53"/>
      <c r="C35" s="97"/>
      <c r="D35" s="97"/>
      <c r="E35" s="97"/>
      <c r="F35" s="97"/>
      <c r="G35" s="9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98"/>
      <c r="T35" s="98"/>
      <c r="U35" s="67"/>
      <c r="V35" s="67"/>
      <c r="W35" s="72"/>
      <c r="X35" s="72"/>
      <c r="Y35" s="72"/>
      <c r="Z35" s="99">
        <f t="shared" ref="Z35" si="6">S35*W35</f>
        <v>0</v>
      </c>
      <c r="AA35" s="99"/>
      <c r="AB35" s="99"/>
    </row>
    <row r="36" spans="1:28">
      <c r="A36" s="53"/>
      <c r="B36" s="53"/>
      <c r="C36" s="97"/>
      <c r="D36" s="97"/>
      <c r="E36" s="97"/>
      <c r="F36" s="97"/>
      <c r="G36" s="9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98"/>
      <c r="T36" s="98"/>
      <c r="U36" s="67"/>
      <c r="V36" s="67"/>
      <c r="W36" s="72"/>
      <c r="X36" s="72"/>
      <c r="Y36" s="72"/>
      <c r="Z36" s="99"/>
      <c r="AA36" s="99"/>
      <c r="AB36" s="99"/>
    </row>
    <row r="37" spans="1:28">
      <c r="A37" s="53">
        <v>16</v>
      </c>
      <c r="B37" s="53"/>
      <c r="C37" s="97"/>
      <c r="D37" s="97"/>
      <c r="E37" s="97"/>
      <c r="F37" s="97"/>
      <c r="G37" s="9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98"/>
      <c r="T37" s="98"/>
      <c r="U37" s="67"/>
      <c r="V37" s="67"/>
      <c r="W37" s="72"/>
      <c r="X37" s="72"/>
      <c r="Y37" s="72"/>
      <c r="Z37" s="99">
        <f t="shared" ref="Z37" si="7">S37*W37</f>
        <v>0</v>
      </c>
      <c r="AA37" s="99"/>
      <c r="AB37" s="99"/>
    </row>
    <row r="38" spans="1:28">
      <c r="A38" s="53"/>
      <c r="B38" s="53"/>
      <c r="C38" s="97"/>
      <c r="D38" s="97"/>
      <c r="E38" s="97"/>
      <c r="F38" s="97"/>
      <c r="G38" s="9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98"/>
      <c r="T38" s="98"/>
      <c r="U38" s="67"/>
      <c r="V38" s="67"/>
      <c r="W38" s="72"/>
      <c r="X38" s="72"/>
      <c r="Y38" s="72"/>
      <c r="Z38" s="99"/>
      <c r="AA38" s="99"/>
      <c r="AB38" s="99"/>
    </row>
    <row r="39" spans="1:28">
      <c r="A39" s="53">
        <v>17</v>
      </c>
      <c r="B39" s="53"/>
      <c r="C39" s="97"/>
      <c r="D39" s="97"/>
      <c r="E39" s="97"/>
      <c r="F39" s="97"/>
      <c r="G39" s="9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98"/>
      <c r="T39" s="98"/>
      <c r="U39" s="67"/>
      <c r="V39" s="67"/>
      <c r="W39" s="72"/>
      <c r="X39" s="72"/>
      <c r="Y39" s="72"/>
      <c r="Z39" s="99">
        <f t="shared" ref="Z39" si="8">S39*W39</f>
        <v>0</v>
      </c>
      <c r="AA39" s="99"/>
      <c r="AB39" s="99"/>
    </row>
    <row r="40" spans="1:28">
      <c r="A40" s="53"/>
      <c r="B40" s="53"/>
      <c r="C40" s="97"/>
      <c r="D40" s="97"/>
      <c r="E40" s="97"/>
      <c r="F40" s="97"/>
      <c r="G40" s="9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98"/>
      <c r="T40" s="98"/>
      <c r="U40" s="67"/>
      <c r="V40" s="67"/>
      <c r="W40" s="72"/>
      <c r="X40" s="72"/>
      <c r="Y40" s="72"/>
      <c r="Z40" s="99"/>
      <c r="AA40" s="99"/>
      <c r="AB40" s="99"/>
    </row>
    <row r="41" spans="1:28">
      <c r="A41" s="53">
        <v>18</v>
      </c>
      <c r="B41" s="53"/>
      <c r="C41" s="97"/>
      <c r="D41" s="97"/>
      <c r="E41" s="97"/>
      <c r="F41" s="97"/>
      <c r="G41" s="9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98"/>
      <c r="T41" s="98"/>
      <c r="U41" s="67"/>
      <c r="V41" s="67"/>
      <c r="W41" s="72"/>
      <c r="X41" s="72"/>
      <c r="Y41" s="72"/>
      <c r="Z41" s="99">
        <f t="shared" ref="Z41" si="9">S41*W41</f>
        <v>0</v>
      </c>
      <c r="AA41" s="99"/>
      <c r="AB41" s="99"/>
    </row>
    <row r="42" spans="1:28">
      <c r="A42" s="53"/>
      <c r="B42" s="53"/>
      <c r="C42" s="97"/>
      <c r="D42" s="97"/>
      <c r="E42" s="97"/>
      <c r="F42" s="97"/>
      <c r="G42" s="9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98"/>
      <c r="T42" s="98"/>
      <c r="U42" s="67"/>
      <c r="V42" s="67"/>
      <c r="W42" s="72"/>
      <c r="X42" s="72"/>
      <c r="Y42" s="72"/>
      <c r="Z42" s="99"/>
      <c r="AA42" s="99"/>
      <c r="AB42" s="99"/>
    </row>
    <row r="43" spans="1:28">
      <c r="A43" s="53">
        <v>19</v>
      </c>
      <c r="B43" s="53"/>
      <c r="C43" s="97"/>
      <c r="D43" s="97"/>
      <c r="E43" s="97"/>
      <c r="F43" s="97"/>
      <c r="G43" s="9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98"/>
      <c r="T43" s="98"/>
      <c r="U43" s="67"/>
      <c r="V43" s="67"/>
      <c r="W43" s="72"/>
      <c r="X43" s="72"/>
      <c r="Y43" s="72"/>
      <c r="Z43" s="99">
        <f t="shared" ref="Z43" si="10">S43*W43</f>
        <v>0</v>
      </c>
      <c r="AA43" s="99"/>
      <c r="AB43" s="99"/>
    </row>
    <row r="44" spans="1:28">
      <c r="A44" s="53"/>
      <c r="B44" s="53"/>
      <c r="C44" s="97"/>
      <c r="D44" s="97"/>
      <c r="E44" s="97"/>
      <c r="F44" s="97"/>
      <c r="G44" s="9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98"/>
      <c r="T44" s="98"/>
      <c r="U44" s="67"/>
      <c r="V44" s="67"/>
      <c r="W44" s="72"/>
      <c r="X44" s="72"/>
      <c r="Y44" s="72"/>
      <c r="Z44" s="99"/>
      <c r="AA44" s="99"/>
      <c r="AB44" s="99"/>
    </row>
    <row r="45" spans="1:28">
      <c r="A45" s="53">
        <v>20</v>
      </c>
      <c r="B45" s="53"/>
      <c r="C45" s="97"/>
      <c r="D45" s="97"/>
      <c r="E45" s="97"/>
      <c r="F45" s="97"/>
      <c r="G45" s="9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98"/>
      <c r="T45" s="98"/>
      <c r="U45" s="67"/>
      <c r="V45" s="67"/>
      <c r="W45" s="72"/>
      <c r="X45" s="72"/>
      <c r="Y45" s="72"/>
      <c r="Z45" s="99">
        <f t="shared" ref="Z45" si="11">S45*W45</f>
        <v>0</v>
      </c>
      <c r="AA45" s="99"/>
      <c r="AB45" s="99"/>
    </row>
    <row r="46" spans="1:28">
      <c r="A46" s="53"/>
      <c r="B46" s="53"/>
      <c r="C46" s="97"/>
      <c r="D46" s="97"/>
      <c r="E46" s="97"/>
      <c r="F46" s="97"/>
      <c r="G46" s="9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98"/>
      <c r="T46" s="98"/>
      <c r="U46" s="67"/>
      <c r="V46" s="67"/>
      <c r="W46" s="72"/>
      <c r="X46" s="72"/>
      <c r="Y46" s="72"/>
      <c r="Z46" s="99"/>
      <c r="AA46" s="99"/>
      <c r="AB46" s="99"/>
    </row>
    <row r="47" spans="1:28" ht="20.100000000000001" customHeight="1">
      <c r="A47" s="101" t="s">
        <v>33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3"/>
      <c r="Z47" s="99">
        <f>SUM(Z7:Z46)</f>
        <v>0</v>
      </c>
      <c r="AA47" s="99"/>
      <c r="AB47" s="99"/>
    </row>
    <row r="48" spans="1:28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6"/>
      <c r="Z48" s="99"/>
      <c r="AA48" s="99"/>
      <c r="AB48" s="99"/>
    </row>
  </sheetData>
  <mergeCells count="152">
    <mergeCell ref="Z45:AB46"/>
    <mergeCell ref="Z47:AB48"/>
    <mergeCell ref="A45:B46"/>
    <mergeCell ref="C45:G46"/>
    <mergeCell ref="H45:R46"/>
    <mergeCell ref="S45:T46"/>
    <mergeCell ref="U45:V46"/>
    <mergeCell ref="W45:Y46"/>
    <mergeCell ref="A47:Y48"/>
    <mergeCell ref="Z41:AB42"/>
    <mergeCell ref="A43:B44"/>
    <mergeCell ref="C43:G44"/>
    <mergeCell ref="H43:R44"/>
    <mergeCell ref="S43:T44"/>
    <mergeCell ref="U43:V44"/>
    <mergeCell ref="W43:Y44"/>
    <mergeCell ref="Z43:AB44"/>
    <mergeCell ref="A41:B42"/>
    <mergeCell ref="C41:G42"/>
    <mergeCell ref="H41:R42"/>
    <mergeCell ref="S41:T42"/>
    <mergeCell ref="U41:V42"/>
    <mergeCell ref="W41:Y42"/>
    <mergeCell ref="Z37:AB38"/>
    <mergeCell ref="A39:B40"/>
    <mergeCell ref="C39:G40"/>
    <mergeCell ref="H39:R40"/>
    <mergeCell ref="S39:T40"/>
    <mergeCell ref="U39:V40"/>
    <mergeCell ref="W39:Y40"/>
    <mergeCell ref="Z39:AB40"/>
    <mergeCell ref="A37:B38"/>
    <mergeCell ref="C37:G38"/>
    <mergeCell ref="H37:R38"/>
    <mergeCell ref="S37:T38"/>
    <mergeCell ref="U37:V38"/>
    <mergeCell ref="W37:Y38"/>
    <mergeCell ref="Z33:AB34"/>
    <mergeCell ref="A35:B36"/>
    <mergeCell ref="C35:G36"/>
    <mergeCell ref="H35:R36"/>
    <mergeCell ref="S35:T36"/>
    <mergeCell ref="U35:V36"/>
    <mergeCell ref="W35:Y36"/>
    <mergeCell ref="Z35:AB36"/>
    <mergeCell ref="A33:B34"/>
    <mergeCell ref="C33:G34"/>
    <mergeCell ref="H33:R34"/>
    <mergeCell ref="S33:T34"/>
    <mergeCell ref="U33:V34"/>
    <mergeCell ref="W33:Y34"/>
    <mergeCell ref="Z29:AB30"/>
    <mergeCell ref="A31:B32"/>
    <mergeCell ref="C31:G32"/>
    <mergeCell ref="H31:R32"/>
    <mergeCell ref="S31:T32"/>
    <mergeCell ref="U31:V32"/>
    <mergeCell ref="W31:Y32"/>
    <mergeCell ref="Z31:AB32"/>
    <mergeCell ref="A29:B30"/>
    <mergeCell ref="C29:G30"/>
    <mergeCell ref="H29:R30"/>
    <mergeCell ref="S29:T30"/>
    <mergeCell ref="U29:V30"/>
    <mergeCell ref="W29:Y30"/>
    <mergeCell ref="Z25:AB26"/>
    <mergeCell ref="A27:B28"/>
    <mergeCell ref="C27:G28"/>
    <mergeCell ref="H27:R28"/>
    <mergeCell ref="S27:T28"/>
    <mergeCell ref="U27:V28"/>
    <mergeCell ref="W27:Y28"/>
    <mergeCell ref="Z27:AB28"/>
    <mergeCell ref="A25:B26"/>
    <mergeCell ref="C25:G26"/>
    <mergeCell ref="H25:R26"/>
    <mergeCell ref="S25:T26"/>
    <mergeCell ref="U25:V26"/>
    <mergeCell ref="W25:Y26"/>
    <mergeCell ref="Z21:AB22"/>
    <mergeCell ref="A23:B24"/>
    <mergeCell ref="C23:G24"/>
    <mergeCell ref="H23:R24"/>
    <mergeCell ref="S23:T24"/>
    <mergeCell ref="U23:V24"/>
    <mergeCell ref="W23:Y24"/>
    <mergeCell ref="Z23:AB24"/>
    <mergeCell ref="A21:B22"/>
    <mergeCell ref="C21:G22"/>
    <mergeCell ref="H21:R22"/>
    <mergeCell ref="S21:T22"/>
    <mergeCell ref="U21:V22"/>
    <mergeCell ref="W21:Y22"/>
    <mergeCell ref="Z17:AB18"/>
    <mergeCell ref="A19:B20"/>
    <mergeCell ref="C19:G20"/>
    <mergeCell ref="H19:R20"/>
    <mergeCell ref="S19:T20"/>
    <mergeCell ref="U19:V20"/>
    <mergeCell ref="W19:Y20"/>
    <mergeCell ref="Z19:AB20"/>
    <mergeCell ref="A17:B18"/>
    <mergeCell ref="C17:G18"/>
    <mergeCell ref="H17:R18"/>
    <mergeCell ref="S17:T18"/>
    <mergeCell ref="U17:V18"/>
    <mergeCell ref="W17:Y18"/>
    <mergeCell ref="Z13:AB14"/>
    <mergeCell ref="A15:B16"/>
    <mergeCell ref="C15:G16"/>
    <mergeCell ref="H15:R16"/>
    <mergeCell ref="S15:T16"/>
    <mergeCell ref="U15:V16"/>
    <mergeCell ref="W15:Y16"/>
    <mergeCell ref="Z15:AB16"/>
    <mergeCell ref="A13:B14"/>
    <mergeCell ref="C13:G14"/>
    <mergeCell ref="H13:R14"/>
    <mergeCell ref="S13:T14"/>
    <mergeCell ref="U13:V14"/>
    <mergeCell ref="W13:Y14"/>
    <mergeCell ref="Z9:AB10"/>
    <mergeCell ref="A11:B12"/>
    <mergeCell ref="C11:G12"/>
    <mergeCell ref="H11:R12"/>
    <mergeCell ref="S11:T12"/>
    <mergeCell ref="U11:V12"/>
    <mergeCell ref="W11:Y12"/>
    <mergeCell ref="Z11:AB12"/>
    <mergeCell ref="A9:B10"/>
    <mergeCell ref="C9:G10"/>
    <mergeCell ref="H9:R10"/>
    <mergeCell ref="S9:T10"/>
    <mergeCell ref="U9:V10"/>
    <mergeCell ref="W9:Y10"/>
    <mergeCell ref="A6:AB6"/>
    <mergeCell ref="A7:B8"/>
    <mergeCell ref="C7:G8"/>
    <mergeCell ref="H7:R8"/>
    <mergeCell ref="S7:T8"/>
    <mergeCell ref="U7:V8"/>
    <mergeCell ref="W7:Y8"/>
    <mergeCell ref="Z7:AB8"/>
    <mergeCell ref="W1:AB1"/>
    <mergeCell ref="A2:AB2"/>
    <mergeCell ref="A5:B5"/>
    <mergeCell ref="C5:G5"/>
    <mergeCell ref="H5:R5"/>
    <mergeCell ref="S5:T5"/>
    <mergeCell ref="U5:V5"/>
    <mergeCell ref="W5:Y5"/>
    <mergeCell ref="Z5:AB5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DFD06-4D4B-A34C-A58C-57848CC0618B}">
  <dimension ref="A1:AB48"/>
  <sheetViews>
    <sheetView view="pageBreakPreview" zoomScaleNormal="100" zoomScaleSheetLayoutView="100" workbookViewId="0"/>
  </sheetViews>
  <sheetFormatPr defaultColWidth="2.6640625" defaultRowHeight="14.25"/>
  <cols>
    <col min="1" max="18" width="2.6640625" style="1" customWidth="1"/>
    <col min="19" max="20" width="2.6640625" style="24" customWidth="1"/>
    <col min="21" max="28" width="2.6640625" style="1" customWidth="1"/>
    <col min="29" max="16384" width="2.6640625" style="1"/>
  </cols>
  <sheetData>
    <row r="1" spans="1:28" ht="24" customHeight="1">
      <c r="W1" s="52" t="str">
        <f>7&amp;" / "&amp;COUNT(E_小計!Z6:AB25)+1&amp;" ページ"</f>
        <v>7 / 3 ページ</v>
      </c>
      <c r="X1" s="52"/>
      <c r="Y1" s="52"/>
      <c r="Z1" s="52"/>
      <c r="AA1" s="52"/>
      <c r="AB1" s="52"/>
    </row>
    <row r="2" spans="1:28" ht="30.75" customHeight="1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>
      <c r="B3" s="22" t="str">
        <f>"工事名称："&amp;E_表紙!F21</f>
        <v>工事名称：サンプル</v>
      </c>
    </row>
    <row r="4" spans="1:28">
      <c r="B4" s="22" t="str">
        <f>"見積番号："&amp;E_表紙!W4</f>
        <v>見積番号：00000001</v>
      </c>
    </row>
    <row r="5" spans="1:28" ht="33" customHeight="1">
      <c r="A5" s="77" t="s">
        <v>24</v>
      </c>
      <c r="B5" s="78"/>
      <c r="C5" s="79" t="s">
        <v>25</v>
      </c>
      <c r="D5" s="77"/>
      <c r="E5" s="77"/>
      <c r="F5" s="77"/>
      <c r="G5" s="78"/>
      <c r="H5" s="80" t="s">
        <v>26</v>
      </c>
      <c r="I5" s="81"/>
      <c r="J5" s="81"/>
      <c r="K5" s="81"/>
      <c r="L5" s="81"/>
      <c r="M5" s="81"/>
      <c r="N5" s="81"/>
      <c r="O5" s="81"/>
      <c r="P5" s="81"/>
      <c r="Q5" s="81"/>
      <c r="R5" s="81"/>
      <c r="S5" s="82" t="s">
        <v>27</v>
      </c>
      <c r="T5" s="82"/>
      <c r="U5" s="83" t="s">
        <v>28</v>
      </c>
      <c r="V5" s="83"/>
      <c r="W5" s="83" t="s">
        <v>29</v>
      </c>
      <c r="X5" s="83"/>
      <c r="Y5" s="83"/>
      <c r="Z5" s="83" t="s">
        <v>30</v>
      </c>
      <c r="AA5" s="83"/>
      <c r="AB5" s="83"/>
    </row>
    <row r="6" spans="1:28" ht="33" customHeight="1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6"/>
    </row>
    <row r="7" spans="1:28" ht="20.100000000000001" customHeight="1">
      <c r="A7" s="53">
        <v>1</v>
      </c>
      <c r="B7" s="53"/>
      <c r="C7" s="97"/>
      <c r="D7" s="97"/>
      <c r="E7" s="97"/>
      <c r="F7" s="97"/>
      <c r="G7" s="9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98"/>
      <c r="T7" s="98"/>
      <c r="U7" s="67"/>
      <c r="V7" s="67"/>
      <c r="W7" s="61"/>
      <c r="X7" s="61"/>
      <c r="Y7" s="61"/>
      <c r="Z7" s="99">
        <f>S7*W7</f>
        <v>0</v>
      </c>
      <c r="AA7" s="99"/>
      <c r="AB7" s="99"/>
    </row>
    <row r="8" spans="1:28">
      <c r="A8" s="53"/>
      <c r="B8" s="53"/>
      <c r="C8" s="97"/>
      <c r="D8" s="97"/>
      <c r="E8" s="97"/>
      <c r="F8" s="97"/>
      <c r="G8" s="9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98"/>
      <c r="T8" s="98"/>
      <c r="U8" s="67"/>
      <c r="V8" s="67"/>
      <c r="W8" s="61"/>
      <c r="X8" s="61"/>
      <c r="Y8" s="61"/>
      <c r="Z8" s="99"/>
      <c r="AA8" s="99"/>
      <c r="AB8" s="99"/>
    </row>
    <row r="9" spans="1:28" ht="20.100000000000001" customHeight="1">
      <c r="A9" s="53">
        <v>2</v>
      </c>
      <c r="B9" s="53"/>
      <c r="C9" s="97"/>
      <c r="D9" s="97"/>
      <c r="E9" s="97"/>
      <c r="F9" s="97"/>
      <c r="G9" s="9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98"/>
      <c r="T9" s="98"/>
      <c r="U9" s="67"/>
      <c r="V9" s="67"/>
      <c r="W9" s="61"/>
      <c r="X9" s="61"/>
      <c r="Y9" s="61"/>
      <c r="Z9" s="99">
        <f t="shared" ref="Z9" si="0">S9*W9</f>
        <v>0</v>
      </c>
      <c r="AA9" s="99"/>
      <c r="AB9" s="99"/>
    </row>
    <row r="10" spans="1:28">
      <c r="A10" s="53"/>
      <c r="B10" s="53"/>
      <c r="C10" s="97"/>
      <c r="D10" s="97"/>
      <c r="E10" s="97"/>
      <c r="F10" s="97"/>
      <c r="G10" s="9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98"/>
      <c r="T10" s="98"/>
      <c r="U10" s="67"/>
      <c r="V10" s="67"/>
      <c r="W10" s="61"/>
      <c r="X10" s="61"/>
      <c r="Y10" s="61"/>
      <c r="Z10" s="99"/>
      <c r="AA10" s="99"/>
      <c r="AB10" s="99"/>
    </row>
    <row r="11" spans="1:28">
      <c r="A11" s="53">
        <v>3</v>
      </c>
      <c r="B11" s="53"/>
      <c r="C11" s="97"/>
      <c r="D11" s="97"/>
      <c r="E11" s="97"/>
      <c r="F11" s="97"/>
      <c r="G11" s="9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98"/>
      <c r="T11" s="98"/>
      <c r="U11" s="67"/>
      <c r="V11" s="67"/>
      <c r="W11" s="61"/>
      <c r="X11" s="61"/>
      <c r="Y11" s="61"/>
      <c r="Z11" s="99">
        <f t="shared" ref="Z11" si="1">S11*W11</f>
        <v>0</v>
      </c>
      <c r="AA11" s="99"/>
      <c r="AB11" s="99"/>
    </row>
    <row r="12" spans="1:28">
      <c r="A12" s="53"/>
      <c r="B12" s="53"/>
      <c r="C12" s="97"/>
      <c r="D12" s="97"/>
      <c r="E12" s="97"/>
      <c r="F12" s="97"/>
      <c r="G12" s="9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98"/>
      <c r="T12" s="98"/>
      <c r="U12" s="67"/>
      <c r="V12" s="67"/>
      <c r="W12" s="61"/>
      <c r="X12" s="61"/>
      <c r="Y12" s="61"/>
      <c r="Z12" s="99"/>
      <c r="AA12" s="99"/>
      <c r="AB12" s="99"/>
    </row>
    <row r="13" spans="1:28">
      <c r="A13" s="53">
        <v>4</v>
      </c>
      <c r="B13" s="53"/>
      <c r="C13" s="97"/>
      <c r="D13" s="97"/>
      <c r="E13" s="97"/>
      <c r="F13" s="97"/>
      <c r="G13" s="9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98"/>
      <c r="T13" s="98"/>
      <c r="U13" s="67"/>
      <c r="V13" s="67"/>
      <c r="W13" s="61"/>
      <c r="X13" s="61"/>
      <c r="Y13" s="61"/>
      <c r="Z13" s="99">
        <f t="shared" ref="Z13" si="2">S13*W13</f>
        <v>0</v>
      </c>
      <c r="AA13" s="99"/>
      <c r="AB13" s="99"/>
    </row>
    <row r="14" spans="1:28">
      <c r="A14" s="53"/>
      <c r="B14" s="53"/>
      <c r="C14" s="97"/>
      <c r="D14" s="97"/>
      <c r="E14" s="97"/>
      <c r="F14" s="97"/>
      <c r="G14" s="9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98"/>
      <c r="T14" s="98"/>
      <c r="U14" s="67"/>
      <c r="V14" s="67"/>
      <c r="W14" s="61"/>
      <c r="X14" s="61"/>
      <c r="Y14" s="61"/>
      <c r="Z14" s="99"/>
      <c r="AA14" s="99"/>
      <c r="AB14" s="99"/>
    </row>
    <row r="15" spans="1:28">
      <c r="A15" s="53">
        <v>5</v>
      </c>
      <c r="B15" s="53"/>
      <c r="C15" s="97"/>
      <c r="D15" s="97"/>
      <c r="E15" s="97"/>
      <c r="F15" s="97"/>
      <c r="G15" s="9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98"/>
      <c r="T15" s="98"/>
      <c r="U15" s="67"/>
      <c r="V15" s="67"/>
      <c r="W15" s="61"/>
      <c r="X15" s="61"/>
      <c r="Y15" s="61"/>
      <c r="Z15" s="99">
        <f t="shared" ref="Z15" si="3">S15*W15</f>
        <v>0</v>
      </c>
      <c r="AA15" s="99"/>
      <c r="AB15" s="99"/>
    </row>
    <row r="16" spans="1:28">
      <c r="A16" s="53"/>
      <c r="B16" s="53"/>
      <c r="C16" s="97"/>
      <c r="D16" s="97"/>
      <c r="E16" s="97"/>
      <c r="F16" s="97"/>
      <c r="G16" s="9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98"/>
      <c r="T16" s="98"/>
      <c r="U16" s="67"/>
      <c r="V16" s="67"/>
      <c r="W16" s="61"/>
      <c r="X16" s="61"/>
      <c r="Y16" s="61"/>
      <c r="Z16" s="99"/>
      <c r="AA16" s="99"/>
      <c r="AB16" s="99"/>
    </row>
    <row r="17" spans="1:28">
      <c r="A17" s="53">
        <v>6</v>
      </c>
      <c r="B17" s="53"/>
      <c r="C17" s="97"/>
      <c r="D17" s="97"/>
      <c r="E17" s="97"/>
      <c r="F17" s="97"/>
      <c r="G17" s="9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98"/>
      <c r="T17" s="98"/>
      <c r="U17" s="67"/>
      <c r="V17" s="67"/>
      <c r="W17" s="61"/>
      <c r="X17" s="61"/>
      <c r="Y17" s="61"/>
      <c r="Z17" s="99">
        <f t="shared" ref="Z17" si="4">S17*W17</f>
        <v>0</v>
      </c>
      <c r="AA17" s="99"/>
      <c r="AB17" s="99"/>
    </row>
    <row r="18" spans="1:28">
      <c r="A18" s="53"/>
      <c r="B18" s="53"/>
      <c r="C18" s="97"/>
      <c r="D18" s="97"/>
      <c r="E18" s="97"/>
      <c r="F18" s="97"/>
      <c r="G18" s="9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98"/>
      <c r="T18" s="98"/>
      <c r="U18" s="67"/>
      <c r="V18" s="67"/>
      <c r="W18" s="61"/>
      <c r="X18" s="61"/>
      <c r="Y18" s="61"/>
      <c r="Z18" s="99"/>
      <c r="AA18" s="99"/>
      <c r="AB18" s="99"/>
    </row>
    <row r="19" spans="1:28">
      <c r="A19" s="53">
        <v>7</v>
      </c>
      <c r="B19" s="53"/>
      <c r="C19" s="97"/>
      <c r="D19" s="97"/>
      <c r="E19" s="97"/>
      <c r="F19" s="97"/>
      <c r="G19" s="9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98"/>
      <c r="T19" s="98"/>
      <c r="U19" s="67"/>
      <c r="V19" s="67"/>
      <c r="W19" s="61"/>
      <c r="X19" s="61"/>
      <c r="Y19" s="61"/>
      <c r="Z19" s="99">
        <f t="shared" ref="Z19" si="5">S19*W19</f>
        <v>0</v>
      </c>
      <c r="AA19" s="99"/>
      <c r="AB19" s="99"/>
    </row>
    <row r="20" spans="1:28">
      <c r="A20" s="53"/>
      <c r="B20" s="53"/>
      <c r="C20" s="97"/>
      <c r="D20" s="97"/>
      <c r="E20" s="97"/>
      <c r="F20" s="97"/>
      <c r="G20" s="9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98"/>
      <c r="T20" s="98"/>
      <c r="U20" s="67"/>
      <c r="V20" s="67"/>
      <c r="W20" s="61"/>
      <c r="X20" s="61"/>
      <c r="Y20" s="61"/>
      <c r="Z20" s="99"/>
      <c r="AA20" s="99"/>
      <c r="AB20" s="99"/>
    </row>
    <row r="21" spans="1:28">
      <c r="A21" s="53">
        <v>8</v>
      </c>
      <c r="B21" s="53"/>
      <c r="C21" s="97"/>
      <c r="D21" s="97"/>
      <c r="E21" s="97"/>
      <c r="F21" s="97"/>
      <c r="G21" s="9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98"/>
      <c r="T21" s="98"/>
      <c r="U21" s="67"/>
      <c r="V21" s="67"/>
      <c r="W21" s="61"/>
      <c r="X21" s="61"/>
      <c r="Y21" s="61"/>
      <c r="Z21" s="99">
        <f t="shared" ref="Z21" si="6">S21*W21</f>
        <v>0</v>
      </c>
      <c r="AA21" s="99"/>
      <c r="AB21" s="99"/>
    </row>
    <row r="22" spans="1:28">
      <c r="A22" s="53"/>
      <c r="B22" s="53"/>
      <c r="C22" s="97"/>
      <c r="D22" s="97"/>
      <c r="E22" s="97"/>
      <c r="F22" s="97"/>
      <c r="G22" s="9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98"/>
      <c r="T22" s="98"/>
      <c r="U22" s="67"/>
      <c r="V22" s="67"/>
      <c r="W22" s="61"/>
      <c r="X22" s="61"/>
      <c r="Y22" s="61"/>
      <c r="Z22" s="99"/>
      <c r="AA22" s="99"/>
      <c r="AB22" s="99"/>
    </row>
    <row r="23" spans="1:28">
      <c r="A23" s="53">
        <v>9</v>
      </c>
      <c r="B23" s="53"/>
      <c r="C23" s="97"/>
      <c r="D23" s="97"/>
      <c r="E23" s="97"/>
      <c r="F23" s="97"/>
      <c r="G23" s="9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98"/>
      <c r="T23" s="98"/>
      <c r="U23" s="67"/>
      <c r="V23" s="67"/>
      <c r="W23" s="61"/>
      <c r="X23" s="61"/>
      <c r="Y23" s="61"/>
      <c r="Z23" s="99">
        <f t="shared" ref="Z23" si="7">S23*W23</f>
        <v>0</v>
      </c>
      <c r="AA23" s="99"/>
      <c r="AB23" s="99"/>
    </row>
    <row r="24" spans="1:28">
      <c r="A24" s="53"/>
      <c r="B24" s="53"/>
      <c r="C24" s="97"/>
      <c r="D24" s="97"/>
      <c r="E24" s="97"/>
      <c r="F24" s="97"/>
      <c r="G24" s="9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98"/>
      <c r="T24" s="98"/>
      <c r="U24" s="67"/>
      <c r="V24" s="67"/>
      <c r="W24" s="61"/>
      <c r="X24" s="61"/>
      <c r="Y24" s="61"/>
      <c r="Z24" s="99"/>
      <c r="AA24" s="99"/>
      <c r="AB24" s="99"/>
    </row>
    <row r="25" spans="1:28">
      <c r="A25" s="53">
        <v>10</v>
      </c>
      <c r="B25" s="53"/>
      <c r="C25" s="97"/>
      <c r="D25" s="97"/>
      <c r="E25" s="97"/>
      <c r="F25" s="97"/>
      <c r="G25" s="9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98"/>
      <c r="T25" s="98"/>
      <c r="U25" s="67"/>
      <c r="V25" s="67"/>
      <c r="W25" s="61"/>
      <c r="X25" s="61"/>
      <c r="Y25" s="61"/>
      <c r="Z25" s="99">
        <f t="shared" ref="Z25" si="8">S25*W25</f>
        <v>0</v>
      </c>
      <c r="AA25" s="99"/>
      <c r="AB25" s="99"/>
    </row>
    <row r="26" spans="1:28">
      <c r="A26" s="53"/>
      <c r="B26" s="53"/>
      <c r="C26" s="97"/>
      <c r="D26" s="97"/>
      <c r="E26" s="97"/>
      <c r="F26" s="97"/>
      <c r="G26" s="9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98"/>
      <c r="T26" s="98"/>
      <c r="U26" s="67"/>
      <c r="V26" s="67"/>
      <c r="W26" s="61"/>
      <c r="X26" s="61"/>
      <c r="Y26" s="61"/>
      <c r="Z26" s="99"/>
      <c r="AA26" s="99"/>
      <c r="AB26" s="99"/>
    </row>
    <row r="27" spans="1:28">
      <c r="A27" s="53">
        <v>11</v>
      </c>
      <c r="B27" s="53"/>
      <c r="C27" s="97"/>
      <c r="D27" s="97"/>
      <c r="E27" s="97"/>
      <c r="F27" s="97"/>
      <c r="G27" s="9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98"/>
      <c r="T27" s="98"/>
      <c r="U27" s="67"/>
      <c r="V27" s="67"/>
      <c r="W27" s="61"/>
      <c r="X27" s="61"/>
      <c r="Y27" s="61"/>
      <c r="Z27" s="99">
        <f>S27*W27</f>
        <v>0</v>
      </c>
      <c r="AA27" s="99"/>
      <c r="AB27" s="99"/>
    </row>
    <row r="28" spans="1:28">
      <c r="A28" s="53"/>
      <c r="B28" s="53"/>
      <c r="C28" s="97"/>
      <c r="D28" s="97"/>
      <c r="E28" s="97"/>
      <c r="F28" s="97"/>
      <c r="G28" s="9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98"/>
      <c r="T28" s="98"/>
      <c r="U28" s="67"/>
      <c r="V28" s="67"/>
      <c r="W28" s="61"/>
      <c r="X28" s="61"/>
      <c r="Y28" s="61"/>
      <c r="Z28" s="99"/>
      <c r="AA28" s="99"/>
      <c r="AB28" s="99"/>
    </row>
    <row r="29" spans="1:28">
      <c r="A29" s="53">
        <v>12</v>
      </c>
      <c r="B29" s="53"/>
      <c r="C29" s="97"/>
      <c r="D29" s="97"/>
      <c r="E29" s="97"/>
      <c r="F29" s="97"/>
      <c r="G29" s="9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98"/>
      <c r="T29" s="98"/>
      <c r="U29" s="67"/>
      <c r="V29" s="67"/>
      <c r="W29" s="61"/>
      <c r="X29" s="61"/>
      <c r="Y29" s="61"/>
      <c r="Z29" s="99">
        <f t="shared" ref="Z29" si="9">S29*W29</f>
        <v>0</v>
      </c>
      <c r="AA29" s="99"/>
      <c r="AB29" s="99"/>
    </row>
    <row r="30" spans="1:28">
      <c r="A30" s="53"/>
      <c r="B30" s="53"/>
      <c r="C30" s="97"/>
      <c r="D30" s="97"/>
      <c r="E30" s="97"/>
      <c r="F30" s="97"/>
      <c r="G30" s="9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98"/>
      <c r="T30" s="98"/>
      <c r="U30" s="67"/>
      <c r="V30" s="67"/>
      <c r="W30" s="61"/>
      <c r="X30" s="61"/>
      <c r="Y30" s="61"/>
      <c r="Z30" s="99"/>
      <c r="AA30" s="99"/>
      <c r="AB30" s="99"/>
    </row>
    <row r="31" spans="1:28">
      <c r="A31" s="53">
        <v>13</v>
      </c>
      <c r="B31" s="53"/>
      <c r="C31" s="97"/>
      <c r="D31" s="97"/>
      <c r="E31" s="97"/>
      <c r="F31" s="97"/>
      <c r="G31" s="9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98"/>
      <c r="T31" s="98"/>
      <c r="U31" s="67"/>
      <c r="V31" s="67"/>
      <c r="W31" s="61"/>
      <c r="X31" s="61"/>
      <c r="Y31" s="61"/>
      <c r="Z31" s="99">
        <f t="shared" ref="Z31" si="10">S31*W31</f>
        <v>0</v>
      </c>
      <c r="AA31" s="99"/>
      <c r="AB31" s="99"/>
    </row>
    <row r="32" spans="1:28">
      <c r="A32" s="53"/>
      <c r="B32" s="53"/>
      <c r="C32" s="97"/>
      <c r="D32" s="97"/>
      <c r="E32" s="97"/>
      <c r="F32" s="97"/>
      <c r="G32" s="9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98"/>
      <c r="T32" s="98"/>
      <c r="U32" s="67"/>
      <c r="V32" s="67"/>
      <c r="W32" s="61"/>
      <c r="X32" s="61"/>
      <c r="Y32" s="61"/>
      <c r="Z32" s="99"/>
      <c r="AA32" s="99"/>
      <c r="AB32" s="99"/>
    </row>
    <row r="33" spans="1:28">
      <c r="A33" s="53">
        <v>14</v>
      </c>
      <c r="B33" s="53"/>
      <c r="C33" s="97"/>
      <c r="D33" s="97"/>
      <c r="E33" s="97"/>
      <c r="F33" s="97"/>
      <c r="G33" s="9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98"/>
      <c r="T33" s="98"/>
      <c r="U33" s="67"/>
      <c r="V33" s="67"/>
      <c r="W33" s="61"/>
      <c r="X33" s="61"/>
      <c r="Y33" s="61"/>
      <c r="Z33" s="99">
        <f t="shared" ref="Z33" si="11">S33*W33</f>
        <v>0</v>
      </c>
      <c r="AA33" s="99"/>
      <c r="AB33" s="99"/>
    </row>
    <row r="34" spans="1:28">
      <c r="A34" s="53"/>
      <c r="B34" s="53"/>
      <c r="C34" s="97"/>
      <c r="D34" s="97"/>
      <c r="E34" s="97"/>
      <c r="F34" s="97"/>
      <c r="G34" s="9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98"/>
      <c r="T34" s="98"/>
      <c r="U34" s="67"/>
      <c r="V34" s="67"/>
      <c r="W34" s="61"/>
      <c r="X34" s="61"/>
      <c r="Y34" s="61"/>
      <c r="Z34" s="99"/>
      <c r="AA34" s="99"/>
      <c r="AB34" s="99"/>
    </row>
    <row r="35" spans="1:28">
      <c r="A35" s="53">
        <v>15</v>
      </c>
      <c r="B35" s="53"/>
      <c r="C35" s="97"/>
      <c r="D35" s="97"/>
      <c r="E35" s="97"/>
      <c r="F35" s="97"/>
      <c r="G35" s="9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98"/>
      <c r="T35" s="98"/>
      <c r="U35" s="67"/>
      <c r="V35" s="67"/>
      <c r="W35" s="61"/>
      <c r="X35" s="61"/>
      <c r="Y35" s="61"/>
      <c r="Z35" s="99">
        <f t="shared" ref="Z35" si="12">S35*W35</f>
        <v>0</v>
      </c>
      <c r="AA35" s="99"/>
      <c r="AB35" s="99"/>
    </row>
    <row r="36" spans="1:28">
      <c r="A36" s="53"/>
      <c r="B36" s="53"/>
      <c r="C36" s="97"/>
      <c r="D36" s="97"/>
      <c r="E36" s="97"/>
      <c r="F36" s="97"/>
      <c r="G36" s="9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98"/>
      <c r="T36" s="98"/>
      <c r="U36" s="67"/>
      <c r="V36" s="67"/>
      <c r="W36" s="61"/>
      <c r="X36" s="61"/>
      <c r="Y36" s="61"/>
      <c r="Z36" s="99"/>
      <c r="AA36" s="99"/>
      <c r="AB36" s="99"/>
    </row>
    <row r="37" spans="1:28">
      <c r="A37" s="53">
        <v>16</v>
      </c>
      <c r="B37" s="53"/>
      <c r="C37" s="97"/>
      <c r="D37" s="97"/>
      <c r="E37" s="97"/>
      <c r="F37" s="97"/>
      <c r="G37" s="9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98"/>
      <c r="T37" s="98"/>
      <c r="U37" s="67"/>
      <c r="V37" s="67"/>
      <c r="W37" s="61"/>
      <c r="X37" s="61"/>
      <c r="Y37" s="61"/>
      <c r="Z37" s="99">
        <f t="shared" ref="Z37" si="13">S37*W37</f>
        <v>0</v>
      </c>
      <c r="AA37" s="99"/>
      <c r="AB37" s="99"/>
    </row>
    <row r="38" spans="1:28">
      <c r="A38" s="53"/>
      <c r="B38" s="53"/>
      <c r="C38" s="97"/>
      <c r="D38" s="97"/>
      <c r="E38" s="97"/>
      <c r="F38" s="97"/>
      <c r="G38" s="9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98"/>
      <c r="T38" s="98"/>
      <c r="U38" s="67"/>
      <c r="V38" s="67"/>
      <c r="W38" s="61"/>
      <c r="X38" s="61"/>
      <c r="Y38" s="61"/>
      <c r="Z38" s="99"/>
      <c r="AA38" s="99"/>
      <c r="AB38" s="99"/>
    </row>
    <row r="39" spans="1:28">
      <c r="A39" s="53">
        <v>17</v>
      </c>
      <c r="B39" s="53"/>
      <c r="C39" s="97"/>
      <c r="D39" s="97"/>
      <c r="E39" s="97"/>
      <c r="F39" s="97"/>
      <c r="G39" s="9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98"/>
      <c r="T39" s="98"/>
      <c r="U39" s="67"/>
      <c r="V39" s="67"/>
      <c r="W39" s="61"/>
      <c r="X39" s="61"/>
      <c r="Y39" s="61"/>
      <c r="Z39" s="99">
        <f t="shared" ref="Z39" si="14">S39*W39</f>
        <v>0</v>
      </c>
      <c r="AA39" s="99"/>
      <c r="AB39" s="99"/>
    </row>
    <row r="40" spans="1:28">
      <c r="A40" s="53"/>
      <c r="B40" s="53"/>
      <c r="C40" s="97"/>
      <c r="D40" s="97"/>
      <c r="E40" s="97"/>
      <c r="F40" s="97"/>
      <c r="G40" s="9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98"/>
      <c r="T40" s="98"/>
      <c r="U40" s="67"/>
      <c r="V40" s="67"/>
      <c r="W40" s="61"/>
      <c r="X40" s="61"/>
      <c r="Y40" s="61"/>
      <c r="Z40" s="99"/>
      <c r="AA40" s="99"/>
      <c r="AB40" s="99"/>
    </row>
    <row r="41" spans="1:28">
      <c r="A41" s="53">
        <v>18</v>
      </c>
      <c r="B41" s="53"/>
      <c r="C41" s="97"/>
      <c r="D41" s="97"/>
      <c r="E41" s="97"/>
      <c r="F41" s="97"/>
      <c r="G41" s="9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98"/>
      <c r="T41" s="98"/>
      <c r="U41" s="67"/>
      <c r="V41" s="67"/>
      <c r="W41" s="61"/>
      <c r="X41" s="61"/>
      <c r="Y41" s="61"/>
      <c r="Z41" s="99">
        <f t="shared" ref="Z41" si="15">S41*W41</f>
        <v>0</v>
      </c>
      <c r="AA41" s="99"/>
      <c r="AB41" s="99"/>
    </row>
    <row r="42" spans="1:28">
      <c r="A42" s="53"/>
      <c r="B42" s="53"/>
      <c r="C42" s="97"/>
      <c r="D42" s="97"/>
      <c r="E42" s="97"/>
      <c r="F42" s="97"/>
      <c r="G42" s="9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98"/>
      <c r="T42" s="98"/>
      <c r="U42" s="67"/>
      <c r="V42" s="67"/>
      <c r="W42" s="61"/>
      <c r="X42" s="61"/>
      <c r="Y42" s="61"/>
      <c r="Z42" s="99"/>
      <c r="AA42" s="99"/>
      <c r="AB42" s="99"/>
    </row>
    <row r="43" spans="1:28">
      <c r="A43" s="53">
        <v>19</v>
      </c>
      <c r="B43" s="53"/>
      <c r="C43" s="97"/>
      <c r="D43" s="97"/>
      <c r="E43" s="97"/>
      <c r="F43" s="97"/>
      <c r="G43" s="9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98"/>
      <c r="T43" s="98"/>
      <c r="U43" s="67"/>
      <c r="V43" s="67"/>
      <c r="W43" s="61"/>
      <c r="X43" s="61"/>
      <c r="Y43" s="61"/>
      <c r="Z43" s="99">
        <f t="shared" ref="Z43" si="16">S43*W43</f>
        <v>0</v>
      </c>
      <c r="AA43" s="99"/>
      <c r="AB43" s="99"/>
    </row>
    <row r="44" spans="1:28">
      <c r="A44" s="53"/>
      <c r="B44" s="53"/>
      <c r="C44" s="97"/>
      <c r="D44" s="97"/>
      <c r="E44" s="97"/>
      <c r="F44" s="97"/>
      <c r="G44" s="9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98"/>
      <c r="T44" s="98"/>
      <c r="U44" s="67"/>
      <c r="V44" s="67"/>
      <c r="W44" s="61"/>
      <c r="X44" s="61"/>
      <c r="Y44" s="61"/>
      <c r="Z44" s="99"/>
      <c r="AA44" s="99"/>
      <c r="AB44" s="99"/>
    </row>
    <row r="45" spans="1:28">
      <c r="A45" s="53">
        <v>20</v>
      </c>
      <c r="B45" s="53"/>
      <c r="C45" s="97"/>
      <c r="D45" s="97"/>
      <c r="E45" s="97"/>
      <c r="F45" s="97"/>
      <c r="G45" s="9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98"/>
      <c r="T45" s="98"/>
      <c r="U45" s="67"/>
      <c r="V45" s="67"/>
      <c r="W45" s="61"/>
      <c r="X45" s="61"/>
      <c r="Y45" s="61"/>
      <c r="Z45" s="99">
        <f t="shared" ref="Z45" si="17">S45*W45</f>
        <v>0</v>
      </c>
      <c r="AA45" s="99"/>
      <c r="AB45" s="99"/>
    </row>
    <row r="46" spans="1:28">
      <c r="A46" s="53"/>
      <c r="B46" s="53"/>
      <c r="C46" s="97"/>
      <c r="D46" s="97"/>
      <c r="E46" s="97"/>
      <c r="F46" s="97"/>
      <c r="G46" s="9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98"/>
      <c r="T46" s="98"/>
      <c r="U46" s="67"/>
      <c r="V46" s="67"/>
      <c r="W46" s="61"/>
      <c r="X46" s="61"/>
      <c r="Y46" s="61"/>
      <c r="Z46" s="99"/>
      <c r="AA46" s="99"/>
      <c r="AB46" s="99"/>
    </row>
    <row r="47" spans="1:28" ht="20.100000000000001" customHeight="1">
      <c r="A47" s="101" t="s">
        <v>33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3"/>
      <c r="Z47" s="99">
        <f>SUM(Z7:Z46)</f>
        <v>0</v>
      </c>
      <c r="AA47" s="99"/>
      <c r="AB47" s="99"/>
    </row>
    <row r="48" spans="1:28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6"/>
      <c r="Z48" s="99"/>
      <c r="AA48" s="99"/>
      <c r="AB48" s="99"/>
    </row>
  </sheetData>
  <mergeCells count="152">
    <mergeCell ref="Z45:AB46"/>
    <mergeCell ref="Z47:AB48"/>
    <mergeCell ref="A45:B46"/>
    <mergeCell ref="C45:G46"/>
    <mergeCell ref="H45:R46"/>
    <mergeCell ref="S45:T46"/>
    <mergeCell ref="U45:V46"/>
    <mergeCell ref="W45:Y46"/>
    <mergeCell ref="A47:Y48"/>
    <mergeCell ref="Z41:AB42"/>
    <mergeCell ref="A43:B44"/>
    <mergeCell ref="C43:G44"/>
    <mergeCell ref="H43:R44"/>
    <mergeCell ref="S43:T44"/>
    <mergeCell ref="U43:V44"/>
    <mergeCell ref="W43:Y44"/>
    <mergeCell ref="Z43:AB44"/>
    <mergeCell ref="A41:B42"/>
    <mergeCell ref="C41:G42"/>
    <mergeCell ref="H41:R42"/>
    <mergeCell ref="S41:T42"/>
    <mergeCell ref="U41:V42"/>
    <mergeCell ref="W41:Y42"/>
    <mergeCell ref="Z37:AB38"/>
    <mergeCell ref="A39:B40"/>
    <mergeCell ref="C39:G40"/>
    <mergeCell ref="H39:R40"/>
    <mergeCell ref="S39:T40"/>
    <mergeCell ref="U39:V40"/>
    <mergeCell ref="W39:Y40"/>
    <mergeCell ref="Z39:AB40"/>
    <mergeCell ref="A37:B38"/>
    <mergeCell ref="C37:G38"/>
    <mergeCell ref="H37:R38"/>
    <mergeCell ref="S37:T38"/>
    <mergeCell ref="U37:V38"/>
    <mergeCell ref="W37:Y38"/>
    <mergeCell ref="Z33:AB34"/>
    <mergeCell ref="A35:B36"/>
    <mergeCell ref="C35:G36"/>
    <mergeCell ref="H35:R36"/>
    <mergeCell ref="S35:T36"/>
    <mergeCell ref="U35:V36"/>
    <mergeCell ref="W35:Y36"/>
    <mergeCell ref="Z35:AB36"/>
    <mergeCell ref="A33:B34"/>
    <mergeCell ref="C33:G34"/>
    <mergeCell ref="H33:R34"/>
    <mergeCell ref="S33:T34"/>
    <mergeCell ref="U33:V34"/>
    <mergeCell ref="W33:Y34"/>
    <mergeCell ref="Z29:AB30"/>
    <mergeCell ref="A31:B32"/>
    <mergeCell ref="C31:G32"/>
    <mergeCell ref="H31:R32"/>
    <mergeCell ref="S31:T32"/>
    <mergeCell ref="U31:V32"/>
    <mergeCell ref="W31:Y32"/>
    <mergeCell ref="Z31:AB32"/>
    <mergeCell ref="A29:B30"/>
    <mergeCell ref="C29:G30"/>
    <mergeCell ref="H29:R30"/>
    <mergeCell ref="S29:T30"/>
    <mergeCell ref="U29:V30"/>
    <mergeCell ref="W29:Y30"/>
    <mergeCell ref="Z25:AB26"/>
    <mergeCell ref="A27:B28"/>
    <mergeCell ref="C27:G28"/>
    <mergeCell ref="H27:R28"/>
    <mergeCell ref="S27:T28"/>
    <mergeCell ref="U27:V28"/>
    <mergeCell ref="W27:Y28"/>
    <mergeCell ref="Z27:AB28"/>
    <mergeCell ref="A25:B26"/>
    <mergeCell ref="C25:G26"/>
    <mergeCell ref="H25:R26"/>
    <mergeCell ref="S25:T26"/>
    <mergeCell ref="U25:V26"/>
    <mergeCell ref="W25:Y26"/>
    <mergeCell ref="Z21:AB22"/>
    <mergeCell ref="A23:B24"/>
    <mergeCell ref="C23:G24"/>
    <mergeCell ref="H23:R24"/>
    <mergeCell ref="S23:T24"/>
    <mergeCell ref="U23:V24"/>
    <mergeCell ref="W23:Y24"/>
    <mergeCell ref="Z23:AB24"/>
    <mergeCell ref="A21:B22"/>
    <mergeCell ref="C21:G22"/>
    <mergeCell ref="H21:R22"/>
    <mergeCell ref="S21:T22"/>
    <mergeCell ref="U21:V22"/>
    <mergeCell ref="W21:Y22"/>
    <mergeCell ref="Z17:AB18"/>
    <mergeCell ref="A19:B20"/>
    <mergeCell ref="C19:G20"/>
    <mergeCell ref="H19:R20"/>
    <mergeCell ref="S19:T20"/>
    <mergeCell ref="U19:V20"/>
    <mergeCell ref="W19:Y20"/>
    <mergeCell ref="Z19:AB20"/>
    <mergeCell ref="A17:B18"/>
    <mergeCell ref="C17:G18"/>
    <mergeCell ref="H17:R18"/>
    <mergeCell ref="S17:T18"/>
    <mergeCell ref="U17:V18"/>
    <mergeCell ref="W17:Y18"/>
    <mergeCell ref="Z13:AB14"/>
    <mergeCell ref="A15:B16"/>
    <mergeCell ref="C15:G16"/>
    <mergeCell ref="H15:R16"/>
    <mergeCell ref="S15:T16"/>
    <mergeCell ref="U15:V16"/>
    <mergeCell ref="W15:Y16"/>
    <mergeCell ref="Z15:AB16"/>
    <mergeCell ref="A13:B14"/>
    <mergeCell ref="C13:G14"/>
    <mergeCell ref="H13:R14"/>
    <mergeCell ref="S13:T14"/>
    <mergeCell ref="U13:V14"/>
    <mergeCell ref="W13:Y14"/>
    <mergeCell ref="Z9:AB10"/>
    <mergeCell ref="A11:B12"/>
    <mergeCell ref="C11:G12"/>
    <mergeCell ref="H11:R12"/>
    <mergeCell ref="S11:T12"/>
    <mergeCell ref="U11:V12"/>
    <mergeCell ref="W11:Y12"/>
    <mergeCell ref="Z11:AB12"/>
    <mergeCell ref="A9:B10"/>
    <mergeCell ref="C9:G10"/>
    <mergeCell ref="H9:R10"/>
    <mergeCell ref="S9:T10"/>
    <mergeCell ref="U9:V10"/>
    <mergeCell ref="W9:Y10"/>
    <mergeCell ref="A6:AB6"/>
    <mergeCell ref="A7:B8"/>
    <mergeCell ref="C7:G8"/>
    <mergeCell ref="H7:R8"/>
    <mergeCell ref="S7:T8"/>
    <mergeCell ref="U7:V8"/>
    <mergeCell ref="W7:Y8"/>
    <mergeCell ref="Z7:AB8"/>
    <mergeCell ref="W1:AB1"/>
    <mergeCell ref="A2:AB2"/>
    <mergeCell ref="A5:B5"/>
    <mergeCell ref="C5:G5"/>
    <mergeCell ref="H5:R5"/>
    <mergeCell ref="S5:T5"/>
    <mergeCell ref="U5:V5"/>
    <mergeCell ref="W5:Y5"/>
    <mergeCell ref="Z5:AB5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58A00-A24B-7946-AAB3-B1DD5526524C}">
  <dimension ref="A1:AB48"/>
  <sheetViews>
    <sheetView view="pageBreakPreview" zoomScaleNormal="100" zoomScaleSheetLayoutView="100" workbookViewId="0"/>
  </sheetViews>
  <sheetFormatPr defaultColWidth="2.6640625" defaultRowHeight="14.25"/>
  <cols>
    <col min="1" max="18" width="2.6640625" style="1" customWidth="1"/>
    <col min="19" max="20" width="2.6640625" style="24" customWidth="1"/>
    <col min="21" max="28" width="2.6640625" style="1" customWidth="1"/>
    <col min="29" max="16384" width="2.6640625" style="1"/>
  </cols>
  <sheetData>
    <row r="1" spans="1:28" ht="24" customHeight="1">
      <c r="W1" s="52" t="str">
        <f>8&amp;" / "&amp;COUNT(E_小計!Z6:AB25)+1&amp;" ページ"</f>
        <v>8 / 3 ページ</v>
      </c>
      <c r="X1" s="52"/>
      <c r="Y1" s="52"/>
      <c r="Z1" s="52"/>
      <c r="AA1" s="52"/>
      <c r="AB1" s="52"/>
    </row>
    <row r="2" spans="1:28" ht="30.75" customHeight="1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>
      <c r="B3" s="22" t="str">
        <f>"工事名称："&amp;E_表紙!F21</f>
        <v>工事名称：サンプル</v>
      </c>
    </row>
    <row r="4" spans="1:28">
      <c r="B4" s="22" t="str">
        <f>"見積番号："&amp;E_表紙!W4</f>
        <v>見積番号：00000001</v>
      </c>
    </row>
    <row r="5" spans="1:28" ht="33" customHeight="1">
      <c r="A5" s="84" t="s">
        <v>24</v>
      </c>
      <c r="B5" s="84"/>
      <c r="C5" s="84" t="s">
        <v>25</v>
      </c>
      <c r="D5" s="84"/>
      <c r="E5" s="84"/>
      <c r="F5" s="84"/>
      <c r="G5" s="84"/>
      <c r="H5" s="54" t="s">
        <v>26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66" t="s">
        <v>27</v>
      </c>
      <c r="T5" s="66"/>
      <c r="U5" s="55" t="s">
        <v>28</v>
      </c>
      <c r="V5" s="55"/>
      <c r="W5" s="55" t="s">
        <v>29</v>
      </c>
      <c r="X5" s="55"/>
      <c r="Y5" s="55"/>
      <c r="Z5" s="55" t="s">
        <v>30</v>
      </c>
      <c r="AA5" s="55"/>
      <c r="AB5" s="55"/>
    </row>
    <row r="6" spans="1:28" ht="33" customHeight="1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70"/>
    </row>
    <row r="7" spans="1:28" ht="20.100000000000001" customHeight="1">
      <c r="A7" s="53">
        <v>1</v>
      </c>
      <c r="B7" s="53"/>
      <c r="C7" s="97"/>
      <c r="D7" s="97"/>
      <c r="E7" s="97"/>
      <c r="F7" s="97"/>
      <c r="G7" s="9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98"/>
      <c r="T7" s="98"/>
      <c r="U7" s="67"/>
      <c r="V7" s="67"/>
      <c r="W7" s="72"/>
      <c r="X7" s="72"/>
      <c r="Y7" s="72"/>
      <c r="Z7" s="99">
        <f>S7*W7</f>
        <v>0</v>
      </c>
      <c r="AA7" s="99"/>
      <c r="AB7" s="99"/>
    </row>
    <row r="8" spans="1:28">
      <c r="A8" s="53"/>
      <c r="B8" s="53"/>
      <c r="C8" s="97"/>
      <c r="D8" s="97"/>
      <c r="E8" s="97"/>
      <c r="F8" s="97"/>
      <c r="G8" s="9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98"/>
      <c r="T8" s="98"/>
      <c r="U8" s="67"/>
      <c r="V8" s="67"/>
      <c r="W8" s="72"/>
      <c r="X8" s="72"/>
      <c r="Y8" s="72"/>
      <c r="Z8" s="99"/>
      <c r="AA8" s="99"/>
      <c r="AB8" s="99"/>
    </row>
    <row r="9" spans="1:28" ht="20.100000000000001" customHeight="1">
      <c r="A9" s="53">
        <v>2</v>
      </c>
      <c r="B9" s="53"/>
      <c r="C9" s="97"/>
      <c r="D9" s="97"/>
      <c r="E9" s="97"/>
      <c r="F9" s="97"/>
      <c r="G9" s="9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98"/>
      <c r="T9" s="98"/>
      <c r="U9" s="67"/>
      <c r="V9" s="67"/>
      <c r="W9" s="72"/>
      <c r="X9" s="72"/>
      <c r="Y9" s="72"/>
      <c r="Z9" s="99">
        <f t="shared" ref="Z9" si="0">S9*W9</f>
        <v>0</v>
      </c>
      <c r="AA9" s="99"/>
      <c r="AB9" s="99"/>
    </row>
    <row r="10" spans="1:28">
      <c r="A10" s="53"/>
      <c r="B10" s="53"/>
      <c r="C10" s="97"/>
      <c r="D10" s="97"/>
      <c r="E10" s="97"/>
      <c r="F10" s="97"/>
      <c r="G10" s="9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98"/>
      <c r="T10" s="98"/>
      <c r="U10" s="67"/>
      <c r="V10" s="67"/>
      <c r="W10" s="72"/>
      <c r="X10" s="72"/>
      <c r="Y10" s="72"/>
      <c r="Z10" s="99"/>
      <c r="AA10" s="99"/>
      <c r="AB10" s="99"/>
    </row>
    <row r="11" spans="1:28">
      <c r="A11" s="53">
        <v>3</v>
      </c>
      <c r="B11" s="53"/>
      <c r="C11" s="97"/>
      <c r="D11" s="97"/>
      <c r="E11" s="97"/>
      <c r="F11" s="97"/>
      <c r="G11" s="9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98"/>
      <c r="T11" s="98"/>
      <c r="U11" s="67"/>
      <c r="V11" s="67"/>
      <c r="W11" s="72"/>
      <c r="X11" s="72"/>
      <c r="Y11" s="72"/>
      <c r="Z11" s="99">
        <f t="shared" ref="Z11" si="1">S11*W11</f>
        <v>0</v>
      </c>
      <c r="AA11" s="99"/>
      <c r="AB11" s="99"/>
    </row>
    <row r="12" spans="1:28">
      <c r="A12" s="53"/>
      <c r="B12" s="53"/>
      <c r="C12" s="97"/>
      <c r="D12" s="97"/>
      <c r="E12" s="97"/>
      <c r="F12" s="97"/>
      <c r="G12" s="9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98"/>
      <c r="T12" s="98"/>
      <c r="U12" s="67"/>
      <c r="V12" s="67"/>
      <c r="W12" s="72"/>
      <c r="X12" s="72"/>
      <c r="Y12" s="72"/>
      <c r="Z12" s="99"/>
      <c r="AA12" s="99"/>
      <c r="AB12" s="99"/>
    </row>
    <row r="13" spans="1:28">
      <c r="A13" s="53">
        <v>4</v>
      </c>
      <c r="B13" s="53"/>
      <c r="C13" s="97"/>
      <c r="D13" s="97"/>
      <c r="E13" s="97"/>
      <c r="F13" s="97"/>
      <c r="G13" s="9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98"/>
      <c r="T13" s="98"/>
      <c r="U13" s="67"/>
      <c r="V13" s="67"/>
      <c r="W13" s="72"/>
      <c r="X13" s="72"/>
      <c r="Y13" s="72"/>
      <c r="Z13" s="99">
        <f t="shared" ref="Z13" si="2">S13*W13</f>
        <v>0</v>
      </c>
      <c r="AA13" s="99"/>
      <c r="AB13" s="99"/>
    </row>
    <row r="14" spans="1:28">
      <c r="A14" s="53"/>
      <c r="B14" s="53"/>
      <c r="C14" s="97"/>
      <c r="D14" s="97"/>
      <c r="E14" s="97"/>
      <c r="F14" s="97"/>
      <c r="G14" s="9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98"/>
      <c r="T14" s="98"/>
      <c r="U14" s="67"/>
      <c r="V14" s="67"/>
      <c r="W14" s="72"/>
      <c r="X14" s="72"/>
      <c r="Y14" s="72"/>
      <c r="Z14" s="99"/>
      <c r="AA14" s="99"/>
      <c r="AB14" s="99"/>
    </row>
    <row r="15" spans="1:28">
      <c r="A15" s="53">
        <v>5</v>
      </c>
      <c r="B15" s="53"/>
      <c r="C15" s="97"/>
      <c r="D15" s="97"/>
      <c r="E15" s="97"/>
      <c r="F15" s="97"/>
      <c r="G15" s="9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98"/>
      <c r="T15" s="98"/>
      <c r="U15" s="67"/>
      <c r="V15" s="67"/>
      <c r="W15" s="72"/>
      <c r="X15" s="72"/>
      <c r="Y15" s="72"/>
      <c r="Z15" s="99">
        <f t="shared" ref="Z15" si="3">S15*W15</f>
        <v>0</v>
      </c>
      <c r="AA15" s="99"/>
      <c r="AB15" s="99"/>
    </row>
    <row r="16" spans="1:28">
      <c r="A16" s="53"/>
      <c r="B16" s="53"/>
      <c r="C16" s="97"/>
      <c r="D16" s="97"/>
      <c r="E16" s="97"/>
      <c r="F16" s="97"/>
      <c r="G16" s="9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98"/>
      <c r="T16" s="98"/>
      <c r="U16" s="67"/>
      <c r="V16" s="67"/>
      <c r="W16" s="72"/>
      <c r="X16" s="72"/>
      <c r="Y16" s="72"/>
      <c r="Z16" s="99"/>
      <c r="AA16" s="99"/>
      <c r="AB16" s="99"/>
    </row>
    <row r="17" spans="1:28">
      <c r="A17" s="53">
        <v>6</v>
      </c>
      <c r="B17" s="53"/>
      <c r="C17" s="97"/>
      <c r="D17" s="97"/>
      <c r="E17" s="97"/>
      <c r="F17" s="97"/>
      <c r="G17" s="9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98"/>
      <c r="T17" s="98"/>
      <c r="U17" s="67"/>
      <c r="V17" s="67"/>
      <c r="W17" s="72"/>
      <c r="X17" s="72"/>
      <c r="Y17" s="72"/>
      <c r="Z17" s="99">
        <f t="shared" ref="Z17" si="4">S17*W17</f>
        <v>0</v>
      </c>
      <c r="AA17" s="99"/>
      <c r="AB17" s="99"/>
    </row>
    <row r="18" spans="1:28">
      <c r="A18" s="53"/>
      <c r="B18" s="53"/>
      <c r="C18" s="97"/>
      <c r="D18" s="97"/>
      <c r="E18" s="97"/>
      <c r="F18" s="97"/>
      <c r="G18" s="9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98"/>
      <c r="T18" s="98"/>
      <c r="U18" s="67"/>
      <c r="V18" s="67"/>
      <c r="W18" s="72"/>
      <c r="X18" s="72"/>
      <c r="Y18" s="72"/>
      <c r="Z18" s="99"/>
      <c r="AA18" s="99"/>
      <c r="AB18" s="99"/>
    </row>
    <row r="19" spans="1:28">
      <c r="A19" s="53">
        <v>7</v>
      </c>
      <c r="B19" s="53"/>
      <c r="C19" s="97"/>
      <c r="D19" s="97"/>
      <c r="E19" s="97"/>
      <c r="F19" s="97"/>
      <c r="G19" s="9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98"/>
      <c r="T19" s="98"/>
      <c r="U19" s="67"/>
      <c r="V19" s="67"/>
      <c r="W19" s="72"/>
      <c r="X19" s="72"/>
      <c r="Y19" s="72"/>
      <c r="Z19" s="99">
        <f t="shared" ref="Z19" si="5">S19*W19</f>
        <v>0</v>
      </c>
      <c r="AA19" s="99"/>
      <c r="AB19" s="99"/>
    </row>
    <row r="20" spans="1:28">
      <c r="A20" s="53"/>
      <c r="B20" s="53"/>
      <c r="C20" s="97"/>
      <c r="D20" s="97"/>
      <c r="E20" s="97"/>
      <c r="F20" s="97"/>
      <c r="G20" s="9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98"/>
      <c r="T20" s="98"/>
      <c r="U20" s="67"/>
      <c r="V20" s="67"/>
      <c r="W20" s="72"/>
      <c r="X20" s="72"/>
      <c r="Y20" s="72"/>
      <c r="Z20" s="99"/>
      <c r="AA20" s="99"/>
      <c r="AB20" s="99"/>
    </row>
    <row r="21" spans="1:28">
      <c r="A21" s="53">
        <v>8</v>
      </c>
      <c r="B21" s="53"/>
      <c r="C21" s="97"/>
      <c r="D21" s="97"/>
      <c r="E21" s="97"/>
      <c r="F21" s="97"/>
      <c r="G21" s="9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98"/>
      <c r="T21" s="98"/>
      <c r="U21" s="67"/>
      <c r="V21" s="67"/>
      <c r="W21" s="72"/>
      <c r="X21" s="72"/>
      <c r="Y21" s="72"/>
      <c r="Z21" s="99">
        <f t="shared" ref="Z21" si="6">S21*W21</f>
        <v>0</v>
      </c>
      <c r="AA21" s="99"/>
      <c r="AB21" s="99"/>
    </row>
    <row r="22" spans="1:28">
      <c r="A22" s="53"/>
      <c r="B22" s="53"/>
      <c r="C22" s="97"/>
      <c r="D22" s="97"/>
      <c r="E22" s="97"/>
      <c r="F22" s="97"/>
      <c r="G22" s="9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98"/>
      <c r="T22" s="98"/>
      <c r="U22" s="67"/>
      <c r="V22" s="67"/>
      <c r="W22" s="72"/>
      <c r="X22" s="72"/>
      <c r="Y22" s="72"/>
      <c r="Z22" s="99"/>
      <c r="AA22" s="99"/>
      <c r="AB22" s="99"/>
    </row>
    <row r="23" spans="1:28">
      <c r="A23" s="53">
        <v>9</v>
      </c>
      <c r="B23" s="53"/>
      <c r="C23" s="97"/>
      <c r="D23" s="97"/>
      <c r="E23" s="97"/>
      <c r="F23" s="97"/>
      <c r="G23" s="9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98"/>
      <c r="T23" s="98"/>
      <c r="U23" s="67"/>
      <c r="V23" s="67"/>
      <c r="W23" s="72"/>
      <c r="X23" s="72"/>
      <c r="Y23" s="72"/>
      <c r="Z23" s="99">
        <f t="shared" ref="Z23" si="7">S23*W23</f>
        <v>0</v>
      </c>
      <c r="AA23" s="99"/>
      <c r="AB23" s="99"/>
    </row>
    <row r="24" spans="1:28">
      <c r="A24" s="53"/>
      <c r="B24" s="53"/>
      <c r="C24" s="97"/>
      <c r="D24" s="97"/>
      <c r="E24" s="97"/>
      <c r="F24" s="97"/>
      <c r="G24" s="9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98"/>
      <c r="T24" s="98"/>
      <c r="U24" s="67"/>
      <c r="V24" s="67"/>
      <c r="W24" s="72"/>
      <c r="X24" s="72"/>
      <c r="Y24" s="72"/>
      <c r="Z24" s="99"/>
      <c r="AA24" s="99"/>
      <c r="AB24" s="99"/>
    </row>
    <row r="25" spans="1:28">
      <c r="A25" s="53">
        <v>10</v>
      </c>
      <c r="B25" s="53"/>
      <c r="C25" s="97"/>
      <c r="D25" s="97"/>
      <c r="E25" s="97"/>
      <c r="F25" s="97"/>
      <c r="G25" s="9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98"/>
      <c r="T25" s="98"/>
      <c r="U25" s="67"/>
      <c r="V25" s="67"/>
      <c r="W25" s="72"/>
      <c r="X25" s="72"/>
      <c r="Y25" s="72"/>
      <c r="Z25" s="99">
        <f t="shared" ref="Z25" si="8">S25*W25</f>
        <v>0</v>
      </c>
      <c r="AA25" s="99"/>
      <c r="AB25" s="99"/>
    </row>
    <row r="26" spans="1:28">
      <c r="A26" s="53"/>
      <c r="B26" s="53"/>
      <c r="C26" s="97"/>
      <c r="D26" s="97"/>
      <c r="E26" s="97"/>
      <c r="F26" s="97"/>
      <c r="G26" s="9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98"/>
      <c r="T26" s="98"/>
      <c r="U26" s="67"/>
      <c r="V26" s="67"/>
      <c r="W26" s="72"/>
      <c r="X26" s="72"/>
      <c r="Y26" s="72"/>
      <c r="Z26" s="99"/>
      <c r="AA26" s="99"/>
      <c r="AB26" s="99"/>
    </row>
    <row r="27" spans="1:28">
      <c r="A27" s="53">
        <v>11</v>
      </c>
      <c r="B27" s="53"/>
      <c r="C27" s="97"/>
      <c r="D27" s="97"/>
      <c r="E27" s="97"/>
      <c r="F27" s="97"/>
      <c r="G27" s="9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98"/>
      <c r="T27" s="98"/>
      <c r="U27" s="67"/>
      <c r="V27" s="67"/>
      <c r="W27" s="72"/>
      <c r="X27" s="72"/>
      <c r="Y27" s="72"/>
      <c r="Z27" s="99">
        <f>S27*W27</f>
        <v>0</v>
      </c>
      <c r="AA27" s="99"/>
      <c r="AB27" s="99"/>
    </row>
    <row r="28" spans="1:28">
      <c r="A28" s="53"/>
      <c r="B28" s="53"/>
      <c r="C28" s="97"/>
      <c r="D28" s="97"/>
      <c r="E28" s="97"/>
      <c r="F28" s="97"/>
      <c r="G28" s="9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98"/>
      <c r="T28" s="98"/>
      <c r="U28" s="67"/>
      <c r="V28" s="67"/>
      <c r="W28" s="72"/>
      <c r="X28" s="72"/>
      <c r="Y28" s="72"/>
      <c r="Z28" s="99"/>
      <c r="AA28" s="99"/>
      <c r="AB28" s="99"/>
    </row>
    <row r="29" spans="1:28">
      <c r="A29" s="53">
        <v>12</v>
      </c>
      <c r="B29" s="53"/>
      <c r="C29" s="97"/>
      <c r="D29" s="97"/>
      <c r="E29" s="97"/>
      <c r="F29" s="97"/>
      <c r="G29" s="9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98"/>
      <c r="T29" s="98"/>
      <c r="U29" s="67"/>
      <c r="V29" s="67"/>
      <c r="W29" s="72"/>
      <c r="X29" s="72"/>
      <c r="Y29" s="72"/>
      <c r="Z29" s="99">
        <f t="shared" ref="Z29" si="9">S29*W29</f>
        <v>0</v>
      </c>
      <c r="AA29" s="99"/>
      <c r="AB29" s="99"/>
    </row>
    <row r="30" spans="1:28">
      <c r="A30" s="53"/>
      <c r="B30" s="53"/>
      <c r="C30" s="97"/>
      <c r="D30" s="97"/>
      <c r="E30" s="97"/>
      <c r="F30" s="97"/>
      <c r="G30" s="9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98"/>
      <c r="T30" s="98"/>
      <c r="U30" s="67"/>
      <c r="V30" s="67"/>
      <c r="W30" s="72"/>
      <c r="X30" s="72"/>
      <c r="Y30" s="72"/>
      <c r="Z30" s="99"/>
      <c r="AA30" s="99"/>
      <c r="AB30" s="99"/>
    </row>
    <row r="31" spans="1:28">
      <c r="A31" s="53">
        <v>13</v>
      </c>
      <c r="B31" s="53"/>
      <c r="C31" s="97"/>
      <c r="D31" s="97"/>
      <c r="E31" s="97"/>
      <c r="F31" s="97"/>
      <c r="G31" s="9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98"/>
      <c r="T31" s="98"/>
      <c r="U31" s="67"/>
      <c r="V31" s="67"/>
      <c r="W31" s="72"/>
      <c r="X31" s="72"/>
      <c r="Y31" s="72"/>
      <c r="Z31" s="99">
        <f t="shared" ref="Z31" si="10">S31*W31</f>
        <v>0</v>
      </c>
      <c r="AA31" s="99"/>
      <c r="AB31" s="99"/>
    </row>
    <row r="32" spans="1:28">
      <c r="A32" s="53"/>
      <c r="B32" s="53"/>
      <c r="C32" s="97"/>
      <c r="D32" s="97"/>
      <c r="E32" s="97"/>
      <c r="F32" s="97"/>
      <c r="G32" s="9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98"/>
      <c r="T32" s="98"/>
      <c r="U32" s="67"/>
      <c r="V32" s="67"/>
      <c r="W32" s="72"/>
      <c r="X32" s="72"/>
      <c r="Y32" s="72"/>
      <c r="Z32" s="99"/>
      <c r="AA32" s="99"/>
      <c r="AB32" s="99"/>
    </row>
    <row r="33" spans="1:28">
      <c r="A33" s="53">
        <v>14</v>
      </c>
      <c r="B33" s="53"/>
      <c r="C33" s="97"/>
      <c r="D33" s="97"/>
      <c r="E33" s="97"/>
      <c r="F33" s="97"/>
      <c r="G33" s="9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98"/>
      <c r="T33" s="98"/>
      <c r="U33" s="67"/>
      <c r="V33" s="67"/>
      <c r="W33" s="72"/>
      <c r="X33" s="72"/>
      <c r="Y33" s="72"/>
      <c r="Z33" s="99">
        <f t="shared" ref="Z33" si="11">S33*W33</f>
        <v>0</v>
      </c>
      <c r="AA33" s="99"/>
      <c r="AB33" s="99"/>
    </row>
    <row r="34" spans="1:28">
      <c r="A34" s="53"/>
      <c r="B34" s="53"/>
      <c r="C34" s="97"/>
      <c r="D34" s="97"/>
      <c r="E34" s="97"/>
      <c r="F34" s="97"/>
      <c r="G34" s="9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98"/>
      <c r="T34" s="98"/>
      <c r="U34" s="67"/>
      <c r="V34" s="67"/>
      <c r="W34" s="72"/>
      <c r="X34" s="72"/>
      <c r="Y34" s="72"/>
      <c r="Z34" s="99"/>
      <c r="AA34" s="99"/>
      <c r="AB34" s="99"/>
    </row>
    <row r="35" spans="1:28">
      <c r="A35" s="53">
        <v>15</v>
      </c>
      <c r="B35" s="53"/>
      <c r="C35" s="97"/>
      <c r="D35" s="97"/>
      <c r="E35" s="97"/>
      <c r="F35" s="97"/>
      <c r="G35" s="9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98"/>
      <c r="T35" s="98"/>
      <c r="U35" s="67"/>
      <c r="V35" s="67"/>
      <c r="W35" s="72"/>
      <c r="X35" s="72"/>
      <c r="Y35" s="72"/>
      <c r="Z35" s="99">
        <f t="shared" ref="Z35" si="12">S35*W35</f>
        <v>0</v>
      </c>
      <c r="AA35" s="99"/>
      <c r="AB35" s="99"/>
    </row>
    <row r="36" spans="1:28">
      <c r="A36" s="53"/>
      <c r="B36" s="53"/>
      <c r="C36" s="97"/>
      <c r="D36" s="97"/>
      <c r="E36" s="97"/>
      <c r="F36" s="97"/>
      <c r="G36" s="9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98"/>
      <c r="T36" s="98"/>
      <c r="U36" s="67"/>
      <c r="V36" s="67"/>
      <c r="W36" s="72"/>
      <c r="X36" s="72"/>
      <c r="Y36" s="72"/>
      <c r="Z36" s="99"/>
      <c r="AA36" s="99"/>
      <c r="AB36" s="99"/>
    </row>
    <row r="37" spans="1:28">
      <c r="A37" s="53">
        <v>16</v>
      </c>
      <c r="B37" s="53"/>
      <c r="C37" s="97"/>
      <c r="D37" s="97"/>
      <c r="E37" s="97"/>
      <c r="F37" s="97"/>
      <c r="G37" s="9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98"/>
      <c r="T37" s="98"/>
      <c r="U37" s="67"/>
      <c r="V37" s="67"/>
      <c r="W37" s="72"/>
      <c r="X37" s="72"/>
      <c r="Y37" s="72"/>
      <c r="Z37" s="99">
        <f t="shared" ref="Z37" si="13">S37*W37</f>
        <v>0</v>
      </c>
      <c r="AA37" s="99"/>
      <c r="AB37" s="99"/>
    </row>
    <row r="38" spans="1:28">
      <c r="A38" s="53"/>
      <c r="B38" s="53"/>
      <c r="C38" s="97"/>
      <c r="D38" s="97"/>
      <c r="E38" s="97"/>
      <c r="F38" s="97"/>
      <c r="G38" s="9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98"/>
      <c r="T38" s="98"/>
      <c r="U38" s="67"/>
      <c r="V38" s="67"/>
      <c r="W38" s="72"/>
      <c r="X38" s="72"/>
      <c r="Y38" s="72"/>
      <c r="Z38" s="99"/>
      <c r="AA38" s="99"/>
      <c r="AB38" s="99"/>
    </row>
    <row r="39" spans="1:28">
      <c r="A39" s="53">
        <v>17</v>
      </c>
      <c r="B39" s="53"/>
      <c r="C39" s="97"/>
      <c r="D39" s="97"/>
      <c r="E39" s="97"/>
      <c r="F39" s="97"/>
      <c r="G39" s="9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98"/>
      <c r="T39" s="98"/>
      <c r="U39" s="67"/>
      <c r="V39" s="67"/>
      <c r="W39" s="72"/>
      <c r="X39" s="72"/>
      <c r="Y39" s="72"/>
      <c r="Z39" s="99">
        <f t="shared" ref="Z39" si="14">S39*W39</f>
        <v>0</v>
      </c>
      <c r="AA39" s="99"/>
      <c r="AB39" s="99"/>
    </row>
    <row r="40" spans="1:28">
      <c r="A40" s="53"/>
      <c r="B40" s="53"/>
      <c r="C40" s="97"/>
      <c r="D40" s="97"/>
      <c r="E40" s="97"/>
      <c r="F40" s="97"/>
      <c r="G40" s="9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98"/>
      <c r="T40" s="98"/>
      <c r="U40" s="67"/>
      <c r="V40" s="67"/>
      <c r="W40" s="72"/>
      <c r="X40" s="72"/>
      <c r="Y40" s="72"/>
      <c r="Z40" s="99"/>
      <c r="AA40" s="99"/>
      <c r="AB40" s="99"/>
    </row>
    <row r="41" spans="1:28">
      <c r="A41" s="53">
        <v>18</v>
      </c>
      <c r="B41" s="53"/>
      <c r="C41" s="97"/>
      <c r="D41" s="97"/>
      <c r="E41" s="97"/>
      <c r="F41" s="97"/>
      <c r="G41" s="9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98"/>
      <c r="T41" s="98"/>
      <c r="U41" s="67"/>
      <c r="V41" s="67"/>
      <c r="W41" s="72"/>
      <c r="X41" s="72"/>
      <c r="Y41" s="72"/>
      <c r="Z41" s="99">
        <f t="shared" ref="Z41" si="15">S41*W41</f>
        <v>0</v>
      </c>
      <c r="AA41" s="99"/>
      <c r="AB41" s="99"/>
    </row>
    <row r="42" spans="1:28">
      <c r="A42" s="53"/>
      <c r="B42" s="53"/>
      <c r="C42" s="97"/>
      <c r="D42" s="97"/>
      <c r="E42" s="97"/>
      <c r="F42" s="97"/>
      <c r="G42" s="9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98"/>
      <c r="T42" s="98"/>
      <c r="U42" s="67"/>
      <c r="V42" s="67"/>
      <c r="W42" s="72"/>
      <c r="X42" s="72"/>
      <c r="Y42" s="72"/>
      <c r="Z42" s="99"/>
      <c r="AA42" s="99"/>
      <c r="AB42" s="99"/>
    </row>
    <row r="43" spans="1:28">
      <c r="A43" s="53">
        <v>19</v>
      </c>
      <c r="B43" s="53"/>
      <c r="C43" s="97"/>
      <c r="D43" s="97"/>
      <c r="E43" s="97"/>
      <c r="F43" s="97"/>
      <c r="G43" s="9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98"/>
      <c r="T43" s="98"/>
      <c r="U43" s="67"/>
      <c r="V43" s="67"/>
      <c r="W43" s="72"/>
      <c r="X43" s="72"/>
      <c r="Y43" s="72"/>
      <c r="Z43" s="99">
        <f t="shared" ref="Z43" si="16">S43*W43</f>
        <v>0</v>
      </c>
      <c r="AA43" s="99"/>
      <c r="AB43" s="99"/>
    </row>
    <row r="44" spans="1:28">
      <c r="A44" s="53"/>
      <c r="B44" s="53"/>
      <c r="C44" s="97"/>
      <c r="D44" s="97"/>
      <c r="E44" s="97"/>
      <c r="F44" s="97"/>
      <c r="G44" s="9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98"/>
      <c r="T44" s="98"/>
      <c r="U44" s="67"/>
      <c r="V44" s="67"/>
      <c r="W44" s="72"/>
      <c r="X44" s="72"/>
      <c r="Y44" s="72"/>
      <c r="Z44" s="99"/>
      <c r="AA44" s="99"/>
      <c r="AB44" s="99"/>
    </row>
    <row r="45" spans="1:28">
      <c r="A45" s="53">
        <v>20</v>
      </c>
      <c r="B45" s="53"/>
      <c r="C45" s="97"/>
      <c r="D45" s="97"/>
      <c r="E45" s="97"/>
      <c r="F45" s="97"/>
      <c r="G45" s="9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98"/>
      <c r="T45" s="98"/>
      <c r="U45" s="67"/>
      <c r="V45" s="67"/>
      <c r="W45" s="72"/>
      <c r="X45" s="72"/>
      <c r="Y45" s="72"/>
      <c r="Z45" s="99">
        <f t="shared" ref="Z45" si="17">S45*W45</f>
        <v>0</v>
      </c>
      <c r="AA45" s="99"/>
      <c r="AB45" s="99"/>
    </row>
    <row r="46" spans="1:28">
      <c r="A46" s="53"/>
      <c r="B46" s="53"/>
      <c r="C46" s="97"/>
      <c r="D46" s="97"/>
      <c r="E46" s="97"/>
      <c r="F46" s="97"/>
      <c r="G46" s="9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98"/>
      <c r="T46" s="98"/>
      <c r="U46" s="67"/>
      <c r="V46" s="67"/>
      <c r="W46" s="72"/>
      <c r="X46" s="72"/>
      <c r="Y46" s="72"/>
      <c r="Z46" s="99"/>
      <c r="AA46" s="99"/>
      <c r="AB46" s="99"/>
    </row>
    <row r="47" spans="1:28" ht="20.100000000000001" customHeight="1">
      <c r="A47" s="101" t="s">
        <v>33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3"/>
      <c r="Z47" s="99">
        <f>SUM(Z7:Z46)</f>
        <v>0</v>
      </c>
      <c r="AA47" s="99"/>
      <c r="AB47" s="99"/>
    </row>
    <row r="48" spans="1:28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6"/>
      <c r="Z48" s="99"/>
      <c r="AA48" s="99"/>
      <c r="AB48" s="99"/>
    </row>
  </sheetData>
  <mergeCells count="152">
    <mergeCell ref="Z45:AB46"/>
    <mergeCell ref="Z47:AB48"/>
    <mergeCell ref="A45:B46"/>
    <mergeCell ref="C45:G46"/>
    <mergeCell ref="H45:R46"/>
    <mergeCell ref="S45:T46"/>
    <mergeCell ref="U45:V46"/>
    <mergeCell ref="W45:Y46"/>
    <mergeCell ref="A47:Y48"/>
    <mergeCell ref="Z41:AB42"/>
    <mergeCell ref="A43:B44"/>
    <mergeCell ref="C43:G44"/>
    <mergeCell ref="H43:R44"/>
    <mergeCell ref="S43:T44"/>
    <mergeCell ref="U43:V44"/>
    <mergeCell ref="W43:Y44"/>
    <mergeCell ref="Z43:AB44"/>
    <mergeCell ref="A41:B42"/>
    <mergeCell ref="C41:G42"/>
    <mergeCell ref="H41:R42"/>
    <mergeCell ref="S41:T42"/>
    <mergeCell ref="U41:V42"/>
    <mergeCell ref="W41:Y42"/>
    <mergeCell ref="Z37:AB38"/>
    <mergeCell ref="A39:B40"/>
    <mergeCell ref="C39:G40"/>
    <mergeCell ref="H39:R40"/>
    <mergeCell ref="S39:T40"/>
    <mergeCell ref="U39:V40"/>
    <mergeCell ref="W39:Y40"/>
    <mergeCell ref="Z39:AB40"/>
    <mergeCell ref="A37:B38"/>
    <mergeCell ref="C37:G38"/>
    <mergeCell ref="H37:R38"/>
    <mergeCell ref="S37:T38"/>
    <mergeCell ref="U37:V38"/>
    <mergeCell ref="W37:Y38"/>
    <mergeCell ref="Z33:AB34"/>
    <mergeCell ref="A35:B36"/>
    <mergeCell ref="C35:G36"/>
    <mergeCell ref="H35:R36"/>
    <mergeCell ref="S35:T36"/>
    <mergeCell ref="U35:V36"/>
    <mergeCell ref="W35:Y36"/>
    <mergeCell ref="Z35:AB36"/>
    <mergeCell ref="A33:B34"/>
    <mergeCell ref="C33:G34"/>
    <mergeCell ref="H33:R34"/>
    <mergeCell ref="S33:T34"/>
    <mergeCell ref="U33:V34"/>
    <mergeCell ref="W33:Y34"/>
    <mergeCell ref="Z29:AB30"/>
    <mergeCell ref="A31:B32"/>
    <mergeCell ref="C31:G32"/>
    <mergeCell ref="H31:R32"/>
    <mergeCell ref="S31:T32"/>
    <mergeCell ref="U31:V32"/>
    <mergeCell ref="W31:Y32"/>
    <mergeCell ref="Z31:AB32"/>
    <mergeCell ref="A29:B30"/>
    <mergeCell ref="C29:G30"/>
    <mergeCell ref="H29:R30"/>
    <mergeCell ref="S29:T30"/>
    <mergeCell ref="U29:V30"/>
    <mergeCell ref="W29:Y30"/>
    <mergeCell ref="Z25:AB26"/>
    <mergeCell ref="A27:B28"/>
    <mergeCell ref="C27:G28"/>
    <mergeCell ref="H27:R28"/>
    <mergeCell ref="S27:T28"/>
    <mergeCell ref="U27:V28"/>
    <mergeCell ref="W27:Y28"/>
    <mergeCell ref="Z27:AB28"/>
    <mergeCell ref="A25:B26"/>
    <mergeCell ref="C25:G26"/>
    <mergeCell ref="H25:R26"/>
    <mergeCell ref="S25:T26"/>
    <mergeCell ref="U25:V26"/>
    <mergeCell ref="W25:Y26"/>
    <mergeCell ref="Z21:AB22"/>
    <mergeCell ref="A23:B24"/>
    <mergeCell ref="C23:G24"/>
    <mergeCell ref="H23:R24"/>
    <mergeCell ref="S23:T24"/>
    <mergeCell ref="U23:V24"/>
    <mergeCell ref="W23:Y24"/>
    <mergeCell ref="Z23:AB24"/>
    <mergeCell ref="A21:B22"/>
    <mergeCell ref="C21:G22"/>
    <mergeCell ref="H21:R22"/>
    <mergeCell ref="S21:T22"/>
    <mergeCell ref="U21:V22"/>
    <mergeCell ref="W21:Y22"/>
    <mergeCell ref="Z17:AB18"/>
    <mergeCell ref="A19:B20"/>
    <mergeCell ref="C19:G20"/>
    <mergeCell ref="H19:R20"/>
    <mergeCell ref="S19:T20"/>
    <mergeCell ref="U19:V20"/>
    <mergeCell ref="W19:Y20"/>
    <mergeCell ref="Z19:AB20"/>
    <mergeCell ref="A17:B18"/>
    <mergeCell ref="C17:G18"/>
    <mergeCell ref="H17:R18"/>
    <mergeCell ref="S17:T18"/>
    <mergeCell ref="U17:V18"/>
    <mergeCell ref="W17:Y18"/>
    <mergeCell ref="Z13:AB14"/>
    <mergeCell ref="A15:B16"/>
    <mergeCell ref="C15:G16"/>
    <mergeCell ref="H15:R16"/>
    <mergeCell ref="S15:T16"/>
    <mergeCell ref="U15:V16"/>
    <mergeCell ref="W15:Y16"/>
    <mergeCell ref="Z15:AB16"/>
    <mergeCell ref="A13:B14"/>
    <mergeCell ref="C13:G14"/>
    <mergeCell ref="H13:R14"/>
    <mergeCell ref="S13:T14"/>
    <mergeCell ref="U13:V14"/>
    <mergeCell ref="W13:Y14"/>
    <mergeCell ref="Z9:AB10"/>
    <mergeCell ref="A11:B12"/>
    <mergeCell ref="C11:G12"/>
    <mergeCell ref="H11:R12"/>
    <mergeCell ref="S11:T12"/>
    <mergeCell ref="U11:V12"/>
    <mergeCell ref="W11:Y12"/>
    <mergeCell ref="Z11:AB12"/>
    <mergeCell ref="A9:B10"/>
    <mergeCell ref="C9:G10"/>
    <mergeCell ref="H9:R10"/>
    <mergeCell ref="S9:T10"/>
    <mergeCell ref="U9:V10"/>
    <mergeCell ref="W9:Y10"/>
    <mergeCell ref="A6:AB6"/>
    <mergeCell ref="A7:B8"/>
    <mergeCell ref="C7:G8"/>
    <mergeCell ref="H7:R8"/>
    <mergeCell ref="S7:T8"/>
    <mergeCell ref="U7:V8"/>
    <mergeCell ref="W7:Y8"/>
    <mergeCell ref="Z7:AB8"/>
    <mergeCell ref="W1:AB1"/>
    <mergeCell ref="A2:AB2"/>
    <mergeCell ref="A5:B5"/>
    <mergeCell ref="C5:G5"/>
    <mergeCell ref="H5:R5"/>
    <mergeCell ref="S5:T5"/>
    <mergeCell ref="U5:V5"/>
    <mergeCell ref="W5:Y5"/>
    <mergeCell ref="Z5:AB5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22</vt:i4>
      </vt:variant>
    </vt:vector>
  </HeadingPairs>
  <TitlesOfParts>
    <vt:vector size="44" baseType="lpstr">
      <vt:lpstr>E_表紙</vt:lpstr>
      <vt:lpstr>E_小計</vt:lpstr>
      <vt:lpstr>E_明細1</vt:lpstr>
      <vt:lpstr>E_明細2</vt:lpstr>
      <vt:lpstr>E_明細3</vt:lpstr>
      <vt:lpstr>E_明細4</vt:lpstr>
      <vt:lpstr>E_明細5</vt:lpstr>
      <vt:lpstr>E_明細6</vt:lpstr>
      <vt:lpstr>E_明細7</vt:lpstr>
      <vt:lpstr>E_明細8</vt:lpstr>
      <vt:lpstr>E_明細9</vt:lpstr>
      <vt:lpstr>E_明細10</vt:lpstr>
      <vt:lpstr>E_明細11</vt:lpstr>
      <vt:lpstr>E_明細12</vt:lpstr>
      <vt:lpstr>E_明細13</vt:lpstr>
      <vt:lpstr>E_明細14</vt:lpstr>
      <vt:lpstr>E_明細15</vt:lpstr>
      <vt:lpstr>E_明細16</vt:lpstr>
      <vt:lpstr>E_明細17</vt:lpstr>
      <vt:lpstr>E_明細18</vt:lpstr>
      <vt:lpstr>E_明細19</vt:lpstr>
      <vt:lpstr>E_明細20</vt:lpstr>
      <vt:lpstr>E_小計!Print_Area</vt:lpstr>
      <vt:lpstr>E_表紙!Print_Area</vt:lpstr>
      <vt:lpstr>E_明細1!Print_Area</vt:lpstr>
      <vt:lpstr>E_明細10!Print_Area</vt:lpstr>
      <vt:lpstr>E_明細11!Print_Area</vt:lpstr>
      <vt:lpstr>E_明細12!Print_Area</vt:lpstr>
      <vt:lpstr>E_明細13!Print_Area</vt:lpstr>
      <vt:lpstr>E_明細14!Print_Area</vt:lpstr>
      <vt:lpstr>E_明細15!Print_Area</vt:lpstr>
      <vt:lpstr>E_明細16!Print_Area</vt:lpstr>
      <vt:lpstr>E_明細17!Print_Area</vt:lpstr>
      <vt:lpstr>E_明細18!Print_Area</vt:lpstr>
      <vt:lpstr>E_明細19!Print_Area</vt:lpstr>
      <vt:lpstr>E_明細2!Print_Area</vt:lpstr>
      <vt:lpstr>E_明細20!Print_Area</vt:lpstr>
      <vt:lpstr>E_明細3!Print_Area</vt:lpstr>
      <vt:lpstr>E_明細4!Print_Area</vt:lpstr>
      <vt:lpstr>E_明細5!Print_Area</vt:lpstr>
      <vt:lpstr>E_明細6!Print_Area</vt:lpstr>
      <vt:lpstr>E_明細7!Print_Area</vt:lpstr>
      <vt:lpstr>E_明細8!Print_Area</vt:lpstr>
      <vt:lpstr>E_明細9!Print_Area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JPN WEB</cp:lastModifiedBy>
  <cp:lastPrinted>2023-04-27T08:22:52Z</cp:lastPrinted>
  <dcterms:created xsi:type="dcterms:W3CDTF">2023-04-06T06:37:16Z</dcterms:created>
  <dcterms:modified xsi:type="dcterms:W3CDTF">2023-04-27T09:17:41Z</dcterms:modified>
</cp:coreProperties>
</file>